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H:\BFG\BP FUF\Gleichwertigkeit\Selbstbeurteilungstests\"/>
    </mc:Choice>
  </mc:AlternateContent>
  <bookViews>
    <workbookView xWindow="168" yWindow="600" windowWidth="20736" windowHeight="11760" tabRatio="560"/>
  </bookViews>
  <sheets>
    <sheet name="Version candidates" sheetId="17" r:id="rId1"/>
  </sheets>
  <definedNames>
    <definedName name="_xlnm.Print_Area" localSheetId="0">'Version candidates'!$A$1:$L$400</definedName>
    <definedName name="_xlnm.Print_Titles" localSheetId="0">'Version candidates'!$2:$3</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I361" i="17" l="1"/>
  <c r="I297" i="17"/>
  <c r="J398" i="17"/>
  <c r="J400" i="17" s="1"/>
  <c r="J361" i="17"/>
  <c r="J358" i="17"/>
  <c r="J360" i="17" s="1"/>
  <c r="J297" i="17"/>
  <c r="J294" i="17"/>
  <c r="J296" i="17"/>
  <c r="J259" i="17"/>
  <c r="J256" i="17"/>
  <c r="J258" i="17"/>
  <c r="J186" i="17"/>
  <c r="J183" i="17"/>
  <c r="J185" i="17" s="1"/>
  <c r="J78" i="17"/>
  <c r="J80" i="17"/>
</calcChain>
</file>

<file path=xl/comments1.xml><?xml version="1.0" encoding="utf-8"?>
<comments xmlns="http://schemas.openxmlformats.org/spreadsheetml/2006/main">
  <authors>
    <author>Diane Reinhard</author>
  </authors>
  <commentList>
    <comment ref="E227" authorId="0" shapeId="0">
      <text>
        <r>
          <rPr>
            <b/>
            <sz val="9"/>
            <color indexed="81"/>
            <rFont val="Tahoma"/>
            <family val="2"/>
          </rPr>
          <t>WE2</t>
        </r>
        <r>
          <rPr>
            <sz val="9"/>
            <color indexed="81"/>
            <rFont val="Tahoma"/>
            <family val="2"/>
          </rPr>
          <t xml:space="preserve">
pour petite PME sans TQM:contrôle qualité de marchandise, contrôle des fiches d'heures des travaux</t>
        </r>
      </text>
    </comment>
    <comment ref="E288" authorId="0" shapeId="0">
      <text>
        <r>
          <rPr>
            <b/>
            <sz val="9"/>
            <color indexed="81"/>
            <rFont val="Tahoma"/>
            <family val="2"/>
          </rPr>
          <t>WE2:</t>
        </r>
        <r>
          <rPr>
            <sz val="9"/>
            <color indexed="81"/>
            <rFont val="Tahoma"/>
            <family val="2"/>
          </rPr>
          <t xml:space="preserve">
même si c'est le mari qui fait les offres et les prix de revient:-) on peut contrôler les prix matière, le coût du personnel comme indicateur</t>
        </r>
      </text>
    </comment>
    <comment ref="E290" authorId="0" shapeId="0">
      <text>
        <r>
          <rPr>
            <b/>
            <sz val="9"/>
            <color indexed="81"/>
            <rFont val="Tahoma"/>
            <family val="2"/>
          </rPr>
          <t>WE2:</t>
        </r>
        <r>
          <rPr>
            <sz val="9"/>
            <color indexed="81"/>
            <rFont val="Tahoma"/>
            <family val="2"/>
          </rPr>
          <t xml:space="preserve">
par exemple volume d'affaire avec les fournisseurs, possibilité d'augmenter les prix par rapport aux client</t>
        </r>
      </text>
    </comment>
    <comment ref="E301" authorId="0" shapeId="0">
      <text>
        <r>
          <rPr>
            <b/>
            <sz val="9"/>
            <color indexed="81"/>
            <rFont val="Tahoma"/>
            <family val="2"/>
          </rPr>
          <t>WE":</t>
        </r>
        <r>
          <rPr>
            <sz val="9"/>
            <color indexed="81"/>
            <rFont val="Tahoma"/>
            <family val="2"/>
          </rPr>
          <t xml:space="preserve">
!!! Il s'agit de positionner l'entreprise et non soi-même en tant que personne</t>
        </r>
      </text>
    </comment>
    <comment ref="C302" authorId="0" shapeId="0">
      <text>
        <r>
          <rPr>
            <b/>
            <sz val="9"/>
            <color indexed="81"/>
            <rFont val="Tahoma"/>
            <family val="2"/>
          </rPr>
          <t>WE2</t>
        </r>
        <r>
          <rPr>
            <sz val="9"/>
            <color indexed="81"/>
            <rFont val="Tahoma"/>
            <family val="2"/>
          </rPr>
          <t xml:space="preserve">
Cette question traitée dans le leadership touche le marketing, il ne faut pas se formaliser de retourver des recoupement car quand on est dans la fonction manageriale, il y a forcément recoupement,, dans ce domaine fonction manageriale , plus bas en domaine 5 marketing, également des notions de réflexion et de mise en oeuvre 
</t>
        </r>
      </text>
    </comment>
    <comment ref="E312" authorId="0" shapeId="0">
      <text>
        <r>
          <rPr>
            <b/>
            <sz val="9"/>
            <color indexed="81"/>
            <rFont val="Tahoma"/>
            <family val="2"/>
          </rPr>
          <t>WE2:</t>
        </r>
        <r>
          <rPr>
            <sz val="9"/>
            <color indexed="81"/>
            <rFont val="Tahoma"/>
            <family val="2"/>
          </rPr>
          <t xml:space="preserve">
p.ex. sources d'énergie:photo voltaïque, localisation en fonction de la proximité des fournisseurs et de l'incidence sur la diminution du stock </t>
        </r>
      </text>
    </comment>
    <comment ref="E313" authorId="0" shapeId="0">
      <text>
        <r>
          <rPr>
            <b/>
            <sz val="9"/>
            <color indexed="81"/>
            <rFont val="Tahoma"/>
            <family val="2"/>
          </rPr>
          <t>WE2:</t>
        </r>
        <r>
          <rPr>
            <sz val="9"/>
            <color indexed="81"/>
            <rFont val="Tahoma"/>
            <family val="2"/>
          </rPr>
          <t xml:space="preserve">
p.ex. sensibiliser les employés aux coûts des founitures, choisir les fournisseurs de proximité pour faciliter les visites avec les clients (ex. fournisseur carrelage, installations sanitaires)</t>
        </r>
      </text>
    </comment>
    <comment ref="E314" authorId="0" shapeId="0">
      <text>
        <r>
          <rPr>
            <b/>
            <sz val="9"/>
            <color indexed="81"/>
            <rFont val="Tahoma"/>
            <family val="2"/>
          </rPr>
          <t>WE2:</t>
        </r>
        <r>
          <rPr>
            <sz val="9"/>
            <color indexed="81"/>
            <rFont val="Tahoma"/>
            <family val="2"/>
          </rPr>
          <t xml:space="preserve">
l</t>
        </r>
        <r>
          <rPr>
            <b/>
            <sz val="9"/>
            <color indexed="81"/>
            <rFont val="Tahoma"/>
            <family val="2"/>
          </rPr>
          <t>e mot quotidien est inadéquat pour une PME</t>
        </r>
        <r>
          <rPr>
            <sz val="9"/>
            <color indexed="81"/>
            <rFont val="Tahoma"/>
            <family val="2"/>
          </rPr>
          <t xml:space="preserve">/ p.ex. évolution des prix fournisseurs, évolution par raport au chiffre et coût des autres années % de charges par rapport au chiffre d'affaire, nb de commandes à la même époque / ventes sur les foires/ OK pourhôtellerie, pharmacie etc...
</t>
        </r>
      </text>
    </comment>
    <comment ref="E315" authorId="0" shapeId="0">
      <text>
        <r>
          <rPr>
            <b/>
            <sz val="9"/>
            <color indexed="81"/>
            <rFont val="Tahoma"/>
            <family val="2"/>
          </rPr>
          <t>WE2:</t>
        </r>
        <r>
          <rPr>
            <sz val="9"/>
            <color indexed="81"/>
            <rFont val="Tahoma"/>
            <family val="2"/>
          </rPr>
          <t xml:space="preserve">
p. ex. proposer des pièces etde rechange au lieu du remplacement de la machine complète</t>
        </r>
      </text>
    </comment>
    <comment ref="E316" authorId="0" shapeId="0">
      <text>
        <r>
          <rPr>
            <b/>
            <sz val="9"/>
            <color indexed="81"/>
            <rFont val="Tahoma"/>
            <family val="2"/>
          </rPr>
          <t>WE2:</t>
        </r>
        <r>
          <rPr>
            <sz val="9"/>
            <color indexed="81"/>
            <rFont val="Tahoma"/>
            <family val="2"/>
          </rPr>
          <t xml:space="preserve">
Les différents publics-cibles qui n'ont pas les mêmes besoins</t>
        </r>
      </text>
    </comment>
    <comment ref="E317" authorId="0" shapeId="0">
      <text>
        <r>
          <rPr>
            <b/>
            <sz val="9"/>
            <color indexed="81"/>
            <rFont val="Tahoma"/>
            <family val="2"/>
          </rPr>
          <t>WE2:</t>
        </r>
        <r>
          <rPr>
            <sz val="9"/>
            <color indexed="81"/>
            <rFont val="Tahoma"/>
            <family val="2"/>
          </rPr>
          <t xml:space="preserve">
approche métier / observation psychologique du client, capacité à déceler les besoins précis du client / hésitations entre deux produits; but éviter les retours</t>
        </r>
      </text>
    </comment>
    <comment ref="E320" authorId="0" shapeId="0">
      <text>
        <r>
          <rPr>
            <b/>
            <sz val="9"/>
            <color indexed="81"/>
            <rFont val="Tahoma"/>
            <family val="2"/>
          </rPr>
          <t>WE2:</t>
        </r>
        <r>
          <rPr>
            <sz val="9"/>
            <color indexed="81"/>
            <rFont val="Tahoma"/>
            <family val="2"/>
          </rPr>
          <t xml:space="preserve">
!!! Si réponse globlae la faire figurer pour cette case de niveau évaluation !</t>
        </r>
      </text>
    </comment>
    <comment ref="E329" authorId="0" shapeId="0">
      <text>
        <r>
          <rPr>
            <b/>
            <sz val="9"/>
            <color indexed="81"/>
            <rFont val="Tahoma"/>
            <family val="2"/>
          </rPr>
          <t xml:space="preserve">WE2:
</t>
        </r>
        <r>
          <rPr>
            <sz val="9"/>
            <color indexed="81"/>
            <rFont val="Tahoma"/>
            <family val="2"/>
          </rPr>
          <t>répondre en J3.2. choix ciblé des fournisseurs en fonction des valeurs, niveau Bloom 5</t>
        </r>
      </text>
    </comment>
    <comment ref="E331" authorId="0" shapeId="0">
      <text>
        <r>
          <rPr>
            <b/>
            <sz val="9"/>
            <color indexed="81"/>
            <rFont val="Tahoma"/>
            <family val="2"/>
          </rPr>
          <t>WE2:</t>
        </r>
        <r>
          <rPr>
            <sz val="9"/>
            <color indexed="81"/>
            <rFont val="Tahoma"/>
            <family val="2"/>
          </rPr>
          <t xml:space="preserve">
se comporter en client responsable, pas tout en urgence, les délais de livraison , co-développement de produit, commande par internet réduction de coût, paiement par internet/ maître-mot créer le respect mutuel et une relation durable</t>
        </r>
      </text>
    </comment>
    <comment ref="C343" authorId="0" shapeId="0">
      <text>
        <r>
          <rPr>
            <b/>
            <sz val="9"/>
            <color indexed="81"/>
            <rFont val="Tahoma"/>
            <family val="2"/>
          </rPr>
          <t>WE2</t>
        </r>
        <r>
          <rPr>
            <sz val="9"/>
            <color indexed="81"/>
            <rFont val="Tahoma"/>
            <family val="2"/>
          </rPr>
          <t xml:space="preserve">
Cette question traitée dans le leadership touche le marketing, il ne faut pas se formaliser de retourver des recoupement car quand on est dans la fonction manageriale, il y a forcément recoupement,, dans ce domaine fonction manageriale , plus bas en domaine 5 marketing, également des notions de réflexion et de mise en oeuvre 
</t>
        </r>
      </text>
    </comment>
    <comment ref="E366" authorId="0" shapeId="0">
      <text>
        <r>
          <rPr>
            <b/>
            <sz val="9"/>
            <color indexed="81"/>
            <rFont val="Tahoma"/>
            <family val="2"/>
          </rPr>
          <t>WE2:</t>
        </r>
        <r>
          <rPr>
            <sz val="9"/>
            <color indexed="81"/>
            <rFont val="Tahoma"/>
            <family val="2"/>
          </rPr>
          <t xml:space="preserve">
p. ex. changement de la loi sur les solvants, si on livre des appareils électrique s'assurer qu'on ne doivent pas s'occuper de l'installation des prises électriques et instruire les collaborateurs</t>
        </r>
      </text>
    </comment>
    <comment ref="E367" authorId="0" shapeId="0">
      <text>
        <r>
          <rPr>
            <b/>
            <sz val="9"/>
            <color indexed="81"/>
            <rFont val="Tahoma"/>
            <family val="2"/>
          </rPr>
          <t>WE2:</t>
        </r>
        <r>
          <rPr>
            <sz val="9"/>
            <color indexed="81"/>
            <rFont val="Tahoma"/>
            <family val="2"/>
          </rPr>
          <t xml:space="preserve">
Qu'est-ce qu'iol faut préciser dans les contrats pour ne pas être attaquable, prendre conseil avec un juriste / contrat de travail, anticiper les changements de loi, se renseigner au bon endroit</t>
        </r>
      </text>
    </comment>
    <comment ref="E386" authorId="0" shapeId="0">
      <text>
        <r>
          <rPr>
            <b/>
            <sz val="9"/>
            <color indexed="81"/>
            <rFont val="Tahoma"/>
            <family val="2"/>
          </rPr>
          <t>Diane Reinhard:</t>
        </r>
        <r>
          <rPr>
            <sz val="9"/>
            <color indexed="81"/>
            <rFont val="Tahoma"/>
            <family val="2"/>
          </rPr>
          <t xml:space="preserve">
expliquer le pourquoi de la raison sociale</t>
        </r>
      </text>
    </comment>
  </commentList>
</comments>
</file>

<file path=xl/sharedStrings.xml><?xml version="1.0" encoding="utf-8"?>
<sst xmlns="http://schemas.openxmlformats.org/spreadsheetml/2006/main" count="1426" uniqueCount="1129">
  <si>
    <t>A1.1</t>
  </si>
  <si>
    <t>A1.2</t>
  </si>
  <si>
    <t>A1.3</t>
  </si>
  <si>
    <t>A2.1</t>
  </si>
  <si>
    <t>A2.2</t>
  </si>
  <si>
    <t>A2.3</t>
  </si>
  <si>
    <t>A2.6</t>
  </si>
  <si>
    <t>A2.7</t>
  </si>
  <si>
    <t>A2.8</t>
  </si>
  <si>
    <t>A2.9</t>
  </si>
  <si>
    <t>A2.10</t>
  </si>
  <si>
    <t>A2.11</t>
  </si>
  <si>
    <t>A3.1</t>
  </si>
  <si>
    <t>A3.2</t>
  </si>
  <si>
    <t>A3.3</t>
  </si>
  <si>
    <t>A3.4</t>
  </si>
  <si>
    <t>A3.5</t>
  </si>
  <si>
    <t>A3.6</t>
  </si>
  <si>
    <t>A3.7</t>
  </si>
  <si>
    <t>A3.8</t>
  </si>
  <si>
    <t>C1.2</t>
  </si>
  <si>
    <t>C1.3</t>
  </si>
  <si>
    <t>C1.4</t>
  </si>
  <si>
    <t>C1.5</t>
  </si>
  <si>
    <t>C1.6</t>
  </si>
  <si>
    <t>C1.7</t>
  </si>
  <si>
    <t>C2.1</t>
  </si>
  <si>
    <t>C2.4</t>
  </si>
  <si>
    <t>C4.1</t>
  </si>
  <si>
    <t>D1.4</t>
  </si>
  <si>
    <t>D2.4</t>
  </si>
  <si>
    <t>D3.1</t>
  </si>
  <si>
    <t>D6.1</t>
  </si>
  <si>
    <t>D8.1</t>
  </si>
  <si>
    <t xml:space="preserve">E1.1 </t>
  </si>
  <si>
    <t>E1.2</t>
  </si>
  <si>
    <t>E1.3</t>
  </si>
  <si>
    <t>E2.1</t>
  </si>
  <si>
    <t>A2.5</t>
  </si>
  <si>
    <t xml:space="preserve">D1.7 </t>
  </si>
  <si>
    <t>D1.8</t>
  </si>
  <si>
    <t>D1.9</t>
  </si>
  <si>
    <t>E1.4</t>
  </si>
  <si>
    <t>E1.5</t>
  </si>
  <si>
    <t>E1.6</t>
  </si>
  <si>
    <t>B1.2</t>
  </si>
  <si>
    <t>B1.3</t>
  </si>
  <si>
    <t>B1.4</t>
  </si>
  <si>
    <t>B1.5</t>
  </si>
  <si>
    <t>B1.6</t>
  </si>
  <si>
    <t>B1.7</t>
  </si>
  <si>
    <t xml:space="preserve">B3.1 </t>
  </si>
  <si>
    <t>B3.2</t>
  </si>
  <si>
    <t>B3.3</t>
  </si>
  <si>
    <t>B3.4</t>
  </si>
  <si>
    <t>B3.5</t>
  </si>
  <si>
    <t>B3.6</t>
  </si>
  <si>
    <t>B3.7</t>
  </si>
  <si>
    <t>B3.8</t>
  </si>
  <si>
    <t>B3.9</t>
  </si>
  <si>
    <t xml:space="preserve">B4.1 </t>
  </si>
  <si>
    <t>B4.2</t>
  </si>
  <si>
    <t>B4.3</t>
  </si>
  <si>
    <t>B4.4</t>
  </si>
  <si>
    <t>B4.5</t>
  </si>
  <si>
    <t>B4.6</t>
  </si>
  <si>
    <t>B4.7</t>
  </si>
  <si>
    <t xml:space="preserve">B5.1 </t>
  </si>
  <si>
    <t>B5.2</t>
  </si>
  <si>
    <t>B5.3</t>
  </si>
  <si>
    <t xml:space="preserve">B6.1 </t>
  </si>
  <si>
    <t>B6.2</t>
  </si>
  <si>
    <t>B6.3</t>
  </si>
  <si>
    <t>B6.4</t>
  </si>
  <si>
    <t>B6.5</t>
  </si>
  <si>
    <t xml:space="preserve">B7.1 </t>
  </si>
  <si>
    <t>B7.2</t>
  </si>
  <si>
    <t>B7.3</t>
  </si>
  <si>
    <t xml:space="preserve">B8.1 </t>
  </si>
  <si>
    <t>B8.2</t>
  </si>
  <si>
    <t>B8.3</t>
  </si>
  <si>
    <t>C3.3</t>
  </si>
  <si>
    <t>C3.4</t>
  </si>
  <si>
    <t>C4.2</t>
  </si>
  <si>
    <t>C4.3</t>
  </si>
  <si>
    <t>C5.2</t>
  </si>
  <si>
    <t>C5.3</t>
  </si>
  <si>
    <t>C5.8</t>
  </si>
  <si>
    <t>C5.9</t>
  </si>
  <si>
    <t>C5.12</t>
  </si>
  <si>
    <t>C5.15</t>
  </si>
  <si>
    <t>C5.19</t>
  </si>
  <si>
    <t>C5.21</t>
  </si>
  <si>
    <t>D1.3</t>
  </si>
  <si>
    <t>D1.5</t>
  </si>
  <si>
    <t>D1.6</t>
  </si>
  <si>
    <t xml:space="preserve">D2.1 </t>
  </si>
  <si>
    <t>D2.2</t>
  </si>
  <si>
    <t>D2.3</t>
  </si>
  <si>
    <t>D2.5</t>
  </si>
  <si>
    <t xml:space="preserve">D3.2 </t>
  </si>
  <si>
    <t>D3.3</t>
  </si>
  <si>
    <t>D4.10</t>
  </si>
  <si>
    <t>D4.11</t>
  </si>
  <si>
    <t>D4.12</t>
  </si>
  <si>
    <t xml:space="preserve">D5.1 </t>
  </si>
  <si>
    <t>D5.2</t>
  </si>
  <si>
    <t>D5.3</t>
  </si>
  <si>
    <t>D5.4</t>
  </si>
  <si>
    <t>D5.5</t>
  </si>
  <si>
    <t>D5.6</t>
  </si>
  <si>
    <t>D5.8</t>
  </si>
  <si>
    <t>D5.9</t>
  </si>
  <si>
    <t xml:space="preserve">D6.2 </t>
  </si>
  <si>
    <t>D6.3</t>
  </si>
  <si>
    <t xml:space="preserve">D7.4 </t>
  </si>
  <si>
    <t>D7.5</t>
  </si>
  <si>
    <t>D7.6</t>
  </si>
  <si>
    <t xml:space="preserve">D8.2 </t>
  </si>
  <si>
    <t>D8.3</t>
  </si>
  <si>
    <t>E2.2</t>
  </si>
  <si>
    <t>E2.3</t>
  </si>
  <si>
    <t>G1.1</t>
  </si>
  <si>
    <t>G1.2</t>
  </si>
  <si>
    <t>G1.3</t>
  </si>
  <si>
    <t>G1.4</t>
  </si>
  <si>
    <t>G1.5</t>
  </si>
  <si>
    <t>G1.6</t>
  </si>
  <si>
    <t>G1.10</t>
  </si>
  <si>
    <t>G1.11</t>
  </si>
  <si>
    <t>G1.12</t>
  </si>
  <si>
    <t>G1.13</t>
  </si>
  <si>
    <t>G1.14</t>
  </si>
  <si>
    <t>G1.15</t>
  </si>
  <si>
    <t>H1.1</t>
  </si>
  <si>
    <t>H1.2</t>
  </si>
  <si>
    <t>H1.3</t>
  </si>
  <si>
    <t>I1.3</t>
  </si>
  <si>
    <t>I3.1</t>
  </si>
  <si>
    <t>I3.2</t>
  </si>
  <si>
    <t>I3.3</t>
  </si>
  <si>
    <t>J1.1</t>
  </si>
  <si>
    <t>J1.2</t>
  </si>
  <si>
    <t>J1.3</t>
  </si>
  <si>
    <t>J1.4</t>
  </si>
  <si>
    <t>J1.5</t>
  </si>
  <si>
    <t>J1.6</t>
  </si>
  <si>
    <t xml:space="preserve">K1.1 </t>
  </si>
  <si>
    <t>K1.2</t>
  </si>
  <si>
    <t>K1.3</t>
  </si>
  <si>
    <t>K1.4</t>
  </si>
  <si>
    <t>K1.5</t>
  </si>
  <si>
    <t>K1.6</t>
  </si>
  <si>
    <t>K2.1</t>
  </si>
  <si>
    <t>K2.2</t>
  </si>
  <si>
    <t>K2.3</t>
  </si>
  <si>
    <t>K2.4</t>
  </si>
  <si>
    <t>K2.5</t>
  </si>
  <si>
    <t>K2.6</t>
  </si>
  <si>
    <t>K2.7</t>
  </si>
  <si>
    <t>K2.8</t>
  </si>
  <si>
    <t>K2.9</t>
  </si>
  <si>
    <t>K2.11</t>
  </si>
  <si>
    <t>K2.16</t>
  </si>
  <si>
    <t>K2.17</t>
  </si>
  <si>
    <t>K2.18</t>
  </si>
  <si>
    <t>K2.19</t>
  </si>
  <si>
    <t>K2.20</t>
  </si>
  <si>
    <t>K2.21</t>
  </si>
  <si>
    <t>K2.22</t>
  </si>
  <si>
    <t>K2.23</t>
  </si>
  <si>
    <t>K2.26</t>
  </si>
  <si>
    <t>K2.27</t>
  </si>
  <si>
    <t>K3.1</t>
  </si>
  <si>
    <t>K3.2</t>
  </si>
  <si>
    <t>K3.3</t>
  </si>
  <si>
    <t>K4.1</t>
  </si>
  <si>
    <t>K4.2</t>
  </si>
  <si>
    <t>K4.3</t>
  </si>
  <si>
    <t xml:space="preserve">K5.7 </t>
  </si>
  <si>
    <t>K5.8</t>
  </si>
  <si>
    <t>K5.9</t>
  </si>
  <si>
    <t>K5.10</t>
  </si>
  <si>
    <t>K5.11</t>
  </si>
  <si>
    <t>K5.12</t>
  </si>
  <si>
    <t xml:space="preserve">K6.1 </t>
  </si>
  <si>
    <t>K6.2</t>
  </si>
  <si>
    <t>K6.3</t>
  </si>
  <si>
    <t>B1.8</t>
  </si>
  <si>
    <t>B1.9</t>
  </si>
  <si>
    <t>B1.10</t>
  </si>
  <si>
    <t xml:space="preserve">B4.8 </t>
  </si>
  <si>
    <t>B4.9</t>
  </si>
  <si>
    <t>B4.10</t>
  </si>
  <si>
    <t>D3.4</t>
  </si>
  <si>
    <t>D3.5</t>
  </si>
  <si>
    <t>D3.6</t>
  </si>
  <si>
    <t xml:space="preserve">D5.10 </t>
  </si>
  <si>
    <t>D5.11</t>
  </si>
  <si>
    <t>D5.12</t>
  </si>
  <si>
    <t>D5.13</t>
  </si>
  <si>
    <t xml:space="preserve">G1.7 </t>
  </si>
  <si>
    <t>G1.8</t>
  </si>
  <si>
    <t>G1.9</t>
  </si>
  <si>
    <t>K2.10</t>
  </si>
  <si>
    <t>K2.12</t>
  </si>
  <si>
    <t>K2.13</t>
  </si>
  <si>
    <t>K2.14</t>
  </si>
  <si>
    <t>K2.15</t>
  </si>
  <si>
    <t>K6.4</t>
  </si>
  <si>
    <t>K6.5</t>
  </si>
  <si>
    <t>K6.6</t>
  </si>
  <si>
    <t>D5.7</t>
  </si>
  <si>
    <t xml:space="preserve">F1.1 </t>
  </si>
  <si>
    <t>F1.2</t>
  </si>
  <si>
    <t>F1.3</t>
  </si>
  <si>
    <t>F1.4</t>
  </si>
  <si>
    <t>F1.5</t>
  </si>
  <si>
    <t>F1.6</t>
  </si>
  <si>
    <t xml:space="preserve">F2.1 </t>
  </si>
  <si>
    <t>F2.2</t>
  </si>
  <si>
    <t>F2.3</t>
  </si>
  <si>
    <t xml:space="preserve">F3.1 </t>
  </si>
  <si>
    <t>F3.2</t>
  </si>
  <si>
    <t>F3.3</t>
  </si>
  <si>
    <t>F4.1</t>
  </si>
  <si>
    <t>F4.2</t>
  </si>
  <si>
    <t>F4.3</t>
  </si>
  <si>
    <t>F4.4</t>
  </si>
  <si>
    <t>F4.5</t>
  </si>
  <si>
    <t>F4.6</t>
  </si>
  <si>
    <t>L1.1</t>
  </si>
  <si>
    <t>L1.2</t>
  </si>
  <si>
    <t>L1.3</t>
  </si>
  <si>
    <t>L1.4</t>
  </si>
  <si>
    <t>L1.8</t>
  </si>
  <si>
    <t>L1.9</t>
  </si>
  <si>
    <t xml:space="preserve">F1.7 </t>
  </si>
  <si>
    <t>F1.8</t>
  </si>
  <si>
    <t>F1.9</t>
  </si>
  <si>
    <t xml:space="preserve">L1.5 </t>
  </si>
  <si>
    <t>L1.6</t>
  </si>
  <si>
    <t>L1.7</t>
  </si>
  <si>
    <t xml:space="preserve">H2.1 </t>
  </si>
  <si>
    <t>H2.3</t>
  </si>
  <si>
    <t xml:space="preserve">I2.1 </t>
  </si>
  <si>
    <t>I2.2</t>
  </si>
  <si>
    <t>I2.3</t>
  </si>
  <si>
    <t>I2.4</t>
  </si>
  <si>
    <t>I2.5</t>
  </si>
  <si>
    <t>I2.6</t>
  </si>
  <si>
    <t>I2.7</t>
  </si>
  <si>
    <t>I2.8</t>
  </si>
  <si>
    <t>I2.9</t>
  </si>
  <si>
    <t>I2.10</t>
  </si>
  <si>
    <t>I2.11</t>
  </si>
  <si>
    <t>I2.12</t>
  </si>
  <si>
    <t>I2.13</t>
  </si>
  <si>
    <t>I2.14</t>
  </si>
  <si>
    <t>I2.15</t>
  </si>
  <si>
    <t>C2.3</t>
  </si>
  <si>
    <t>C2.5</t>
  </si>
  <si>
    <t>C2.6</t>
  </si>
  <si>
    <t>C2.7</t>
  </si>
  <si>
    <t>C2.8</t>
  </si>
  <si>
    <t>C2.9</t>
  </si>
  <si>
    <t>C2.10</t>
  </si>
  <si>
    <t>C5.4</t>
  </si>
  <si>
    <t>C5.5</t>
  </si>
  <si>
    <t>C5.6</t>
  </si>
  <si>
    <t>D2.6</t>
  </si>
  <si>
    <t xml:space="preserve">D4.1 </t>
  </si>
  <si>
    <t>D4.2</t>
  </si>
  <si>
    <t>D4.3</t>
  </si>
  <si>
    <t>D4.4</t>
  </si>
  <si>
    <t>D4.5</t>
  </si>
  <si>
    <t>D4.6</t>
  </si>
  <si>
    <t>D4.7</t>
  </si>
  <si>
    <t>D4.8</t>
  </si>
  <si>
    <t>D4.9</t>
  </si>
  <si>
    <t xml:space="preserve">D7.1 </t>
  </si>
  <si>
    <t>D7.2</t>
  </si>
  <si>
    <t>D7.3</t>
  </si>
  <si>
    <t xml:space="preserve">I2.16 </t>
  </si>
  <si>
    <t>I2.17</t>
  </si>
  <si>
    <t>I2.18</t>
  </si>
  <si>
    <t xml:space="preserve">J2.1 </t>
  </si>
  <si>
    <t>J2.2</t>
  </si>
  <si>
    <t>J2.3</t>
  </si>
  <si>
    <t>J2.4</t>
  </si>
  <si>
    <t>J2.5</t>
  </si>
  <si>
    <t>J2.6</t>
  </si>
  <si>
    <t>J3.1</t>
  </si>
  <si>
    <t>J3.2</t>
  </si>
  <si>
    <t>J3.3</t>
  </si>
  <si>
    <t>K5.1</t>
  </si>
  <si>
    <t>K5.2</t>
  </si>
  <si>
    <t>K5.3</t>
  </si>
  <si>
    <t>K5.4</t>
  </si>
  <si>
    <t>K5.5</t>
  </si>
  <si>
    <t>K5.6</t>
  </si>
  <si>
    <t xml:space="preserve">C5.16 </t>
  </si>
  <si>
    <t>C5.17</t>
  </si>
  <si>
    <t>C5.18</t>
  </si>
  <si>
    <t>I4.1</t>
  </si>
  <si>
    <t>I4.2</t>
  </si>
  <si>
    <t>I4.3</t>
  </si>
  <si>
    <t>I4.4</t>
  </si>
  <si>
    <t>I4.5</t>
  </si>
  <si>
    <t>I4.6</t>
  </si>
  <si>
    <t>I4.7</t>
  </si>
  <si>
    <t>I4.8</t>
  </si>
  <si>
    <t>I4.9</t>
  </si>
  <si>
    <t xml:space="preserve">I4.13 </t>
  </si>
  <si>
    <t>I4.14</t>
  </si>
  <si>
    <t>I4.15</t>
  </si>
  <si>
    <t>K2.24</t>
  </si>
  <si>
    <t>K2.25</t>
  </si>
  <si>
    <t>K6.7</t>
  </si>
  <si>
    <t xml:space="preserve">K7.1 </t>
  </si>
  <si>
    <t>K7.2</t>
  </si>
  <si>
    <t>K7.3</t>
  </si>
  <si>
    <t xml:space="preserve">I4.10 </t>
  </si>
  <si>
    <t>I4.11</t>
  </si>
  <si>
    <t>I4.12</t>
  </si>
  <si>
    <t xml:space="preserve">K7.4 </t>
  </si>
  <si>
    <t>K7.5</t>
  </si>
  <si>
    <t>K7.6</t>
  </si>
  <si>
    <t>C5.7</t>
  </si>
  <si>
    <t>C5.10</t>
  </si>
  <si>
    <t>C5.1</t>
  </si>
  <si>
    <t>C5.14</t>
  </si>
  <si>
    <t>C5.20</t>
  </si>
  <si>
    <t>C5.13</t>
  </si>
  <si>
    <t xml:space="preserve">B1.1 </t>
  </si>
  <si>
    <t>A1</t>
  </si>
  <si>
    <t>A2</t>
  </si>
  <si>
    <t>A3</t>
  </si>
  <si>
    <t>C1</t>
  </si>
  <si>
    <t>C2</t>
  </si>
  <si>
    <t>C4</t>
  </si>
  <si>
    <t>C5</t>
  </si>
  <si>
    <t>C5.11</t>
  </si>
  <si>
    <t>D1</t>
  </si>
  <si>
    <t>D2</t>
  </si>
  <si>
    <t>D3</t>
  </si>
  <si>
    <t>D6</t>
  </si>
  <si>
    <t>D8</t>
  </si>
  <si>
    <t>E1</t>
  </si>
  <si>
    <t>E2</t>
  </si>
  <si>
    <t>A2.4</t>
  </si>
  <si>
    <t>B2.1</t>
  </si>
  <si>
    <t>B2.2</t>
  </si>
  <si>
    <t>B2.3</t>
  </si>
  <si>
    <t>B2.4</t>
  </si>
  <si>
    <t>B2.5</t>
  </si>
  <si>
    <t>B2.6</t>
  </si>
  <si>
    <t>B2</t>
  </si>
  <si>
    <t>B1</t>
  </si>
  <si>
    <t>B3</t>
  </si>
  <si>
    <t>B4</t>
  </si>
  <si>
    <t>B5</t>
  </si>
  <si>
    <t>B6</t>
  </si>
  <si>
    <t>B7</t>
  </si>
  <si>
    <t>B8</t>
  </si>
  <si>
    <t>C3</t>
  </si>
  <si>
    <t>D4</t>
  </si>
  <si>
    <t>D5</t>
  </si>
  <si>
    <t>D7</t>
  </si>
  <si>
    <t>G1</t>
  </si>
  <si>
    <t>H1</t>
  </si>
  <si>
    <t>I1</t>
  </si>
  <si>
    <t>J1</t>
  </si>
  <si>
    <t>K1</t>
  </si>
  <si>
    <t>K2</t>
  </si>
  <si>
    <t>K3</t>
  </si>
  <si>
    <t>K4</t>
  </si>
  <si>
    <t>K6</t>
  </si>
  <si>
    <t>F1</t>
  </si>
  <si>
    <t>F2</t>
  </si>
  <si>
    <t>F3</t>
  </si>
  <si>
    <t>L1</t>
  </si>
  <si>
    <t xml:space="preserve">C2.2 </t>
  </si>
  <si>
    <t>H2</t>
  </si>
  <si>
    <t>I2</t>
  </si>
  <si>
    <t>K5</t>
  </si>
  <si>
    <t>J2</t>
  </si>
  <si>
    <t>I4</t>
  </si>
  <si>
    <t>K7</t>
  </si>
  <si>
    <t>I3</t>
  </si>
  <si>
    <t>F4</t>
  </si>
  <si>
    <t>H2.2</t>
  </si>
  <si>
    <t>C3.1</t>
  </si>
  <si>
    <t>C3.2</t>
  </si>
  <si>
    <t>D1.2</t>
  </si>
  <si>
    <t>2FU</t>
  </si>
  <si>
    <t>I1.1</t>
  </si>
  <si>
    <t>I1.2</t>
  </si>
  <si>
    <t xml:space="preserve"> Bloom K/C</t>
  </si>
  <si>
    <t>4/5</t>
  </si>
  <si>
    <t>évalue les normes et les valeurs qui prédominent dans l’entreprise/l’entreprise familiale</t>
  </si>
  <si>
    <t xml:space="preserve">concilie les normes et les valeurs qui prédominent dans l’entreprise/l’entreprise familiale avec ses propres normes et valeurs </t>
  </si>
  <si>
    <r>
      <t xml:space="preserve">participe activement à la mise en place de normes et de valeurs (RSE </t>
    </r>
    <r>
      <rPr>
        <sz val="8"/>
        <color theme="1"/>
        <rFont val="Calibri"/>
        <family val="2"/>
        <scheme val="minor"/>
      </rPr>
      <t>(responsabilité sociale des entreprises)</t>
    </r>
    <r>
      <rPr>
        <sz val="9"/>
        <color theme="1"/>
        <rFont val="Calibri"/>
        <family val="2"/>
        <scheme val="minor"/>
      </rPr>
      <t xml:space="preserve"> gestion de l’environnement) dans l’entreprise/l’entreprise familiale</t>
    </r>
  </si>
  <si>
    <t>Connaît son rythme de travail, ses besoins en tant que personne privée et en tant qu’entrepreneur-e/entrepreneur-e familial-e, ainsi que ses limites et ses compétences</t>
  </si>
  <si>
    <t>Présente et reconnaît ses besoins et ses désirs vis-à-vis des collaborateurs/collaboratrices et de son/sa partenaire</t>
  </si>
  <si>
    <t>Communique ouvertement ses limites personnelles</t>
  </si>
  <si>
    <t>Analyse ses forces et ses faiblesses en tant qu’entrepreneur-e/entrepreneur–e familial-e</t>
  </si>
  <si>
    <t>Respecte ses limites personnelles</t>
  </si>
  <si>
    <t>Utilise de manière consciente ses forces pour l’activité de l’entreprise et compense ses faiblesses (gestion de soi)</t>
  </si>
  <si>
    <t>Identifie de manière consciente ses chances personnelles</t>
  </si>
  <si>
    <t>A confiance en soi et fait confiance à autrui, en particulier aux groupes d’intérêts</t>
  </si>
  <si>
    <t>Réduit de manière active sa dépendance vis-à-vis de tiers et agit de manière indépendante</t>
  </si>
  <si>
    <t>Utilise des instruments de planification (p. ex. logiciels spéciaux, agenda)</t>
  </si>
  <si>
    <t>décide ce qui est important et ce qui ne l’est pas, ce qui est urgent et ce qui ne l’est pas pour soi et les autres</t>
  </si>
  <si>
    <t>Gère l’emploi du temps (propre et d'entreprise) et le communique aux autres</t>
  </si>
  <si>
    <t>Utilise la gestion de projet</t>
  </si>
  <si>
    <t>Analyse les planifications</t>
  </si>
  <si>
    <t>Définit des étapes pour son propre travail et pour l’activité générale de l’entreprise</t>
  </si>
  <si>
    <t>Reconnaît la nécessité des phases de repos</t>
  </si>
  <si>
    <t>Planifie des phases de repos de manière consciente</t>
  </si>
  <si>
    <t>Identifie les mutations en cours en dehors de l’entreprise et comprend leur signification générale pour l’activité de cette dernière</t>
  </si>
  <si>
    <t>Analyse de manière critique les mutations dans l’environnement de l’entreprise ainsi que l’éventuelle utilité pour cette dernière</t>
  </si>
  <si>
    <t>Utilise les mutations dans l’environnement de l’entreprise pour cette dernière</t>
  </si>
  <si>
    <t>Met en relation les mutations en cours dans les différents environnements de l’entreprise et évalue les interactions en ce qui concerne l’activité de l’entreprise</t>
  </si>
  <si>
    <t>Evalue les tendances de développement globales</t>
  </si>
  <si>
    <t>Analyse de manière critique les tendances de développement globales</t>
  </si>
  <si>
    <t>Tient compte des tendances de développement globales dans la stratégie de l’entreprise</t>
  </si>
  <si>
    <t>Identifie l’évolution de la société et l’évalue au regard de l’activité de l’entreprise</t>
  </si>
  <si>
    <t>Applique les conditions cadres légales à l’entreprise en ce qui concerne l’activité de cette dernière et évalue les changements</t>
  </si>
  <si>
    <t>Identifie les progrès technologiques et les tendances en relation avec sa propre entreprise en vue de l’activité future de cette dernière</t>
  </si>
  <si>
    <t>Comprend les conditions cadres économiques et les développements applicables à l’entreprise</t>
  </si>
  <si>
    <t>Comprend la fonction et les règles des marchés financiers et des marchés de capitaux</t>
  </si>
  <si>
    <t>Comprend le marché de travail en vue de la planification du personnel</t>
  </si>
  <si>
    <t>Analyse les données et les tendances sur le marché du travail dans le contexte sa propre entreprise</t>
  </si>
  <si>
    <t>Comprend l’infrastructure (transport, télécommunications, etc.) dans le contexte l’activité de l’entreprise</t>
  </si>
  <si>
    <t>Analyse le potentiel que représentent de nouvelles infrastructures pour sa propre entreprise</t>
  </si>
  <si>
    <t>Analyse ses connaissances de base en économie dans le contexte sa propre entreprise</t>
  </si>
  <si>
    <t>Evalue les attentes et les intérêts de tiers dans le contexte sa propre entreprise</t>
  </si>
  <si>
    <t>Evalue la signification particulière des différents groupes d’intérêts pour l’activité de l’entreprise</t>
  </si>
  <si>
    <t>Evalue les besoins des investisseurs</t>
  </si>
  <si>
    <t>Evalue les intérêts et les demandes de l’Etat dans le contexte de sa propre entreprise</t>
  </si>
  <si>
    <t>Evalue les besoins de la concurrence</t>
  </si>
  <si>
    <r>
      <rPr>
        <b/>
        <sz val="9"/>
        <color theme="1"/>
        <rFont val="Calibri"/>
        <family val="2"/>
        <scheme val="minor"/>
      </rPr>
      <t>Evalue</t>
    </r>
    <r>
      <rPr>
        <sz val="9"/>
        <color theme="1"/>
        <rFont val="Calibri"/>
        <family val="2"/>
        <scheme val="minor"/>
      </rPr>
      <t xml:space="preserve"> les forces/faiblesses (économiques, écologiques et sociales) ainsi que les opportunités/risques pour sa propre entreprise</t>
    </r>
  </si>
  <si>
    <r>
      <rPr>
        <b/>
        <sz val="9"/>
        <color theme="1"/>
        <rFont val="Calibri"/>
        <family val="2"/>
        <scheme val="minor"/>
      </rPr>
      <t>Analyse de manière critiqu</t>
    </r>
    <r>
      <rPr>
        <sz val="9"/>
        <color theme="1"/>
        <rFont val="Calibri"/>
        <family val="2"/>
        <scheme val="minor"/>
      </rPr>
      <t>e les forces/faiblesses ainsi que les opportunités/risques pour sa propre entreprise</t>
    </r>
  </si>
  <si>
    <r>
      <rPr>
        <b/>
        <sz val="9"/>
        <color theme="1"/>
        <rFont val="Calibri"/>
        <family val="2"/>
        <scheme val="minor"/>
      </rPr>
      <t xml:space="preserve">Effectue </t>
    </r>
    <r>
      <rPr>
        <sz val="9"/>
        <color theme="1"/>
        <rFont val="Calibri"/>
        <family val="2"/>
        <scheme val="minor"/>
      </rPr>
      <t>une analyse forces/faiblesses et opportunités/risques de l’entreprise/entreprise familiale</t>
    </r>
  </si>
  <si>
    <t>Décrit l’ensemble des processus de l'entreprise et/ou les processus de production de sa propre entreprise</t>
  </si>
  <si>
    <t>Reconnaît et présente ses besoins et ses désirs vis-à-vis de la famille propriétaire</t>
  </si>
  <si>
    <t>Communique ouvertement ses limites personnelles à la famille</t>
  </si>
  <si>
    <t>Evalue la situation familiale pour l’activité de l’entreprise</t>
  </si>
  <si>
    <t>Respecte et accepte les besoins et souhaits de la famille, et, le cas échéant, s’impose sur la base des réflexions entrepreneuriales</t>
  </si>
  <si>
    <t>Agit pour que les membres de la famille se soutiennent et se déchargent mutuellement</t>
  </si>
  <si>
    <t>Analyse les rapports avec les autres membres de la famille, en particulier si ces derniers sont actifs dans l’entreprise</t>
  </si>
  <si>
    <t>Structure de manière active les relations familiales au sein et en dehors de l’entreprise</t>
  </si>
  <si>
    <t>Identifie et utilise les potentiels de synergies avec son/sa partenaire</t>
  </si>
  <si>
    <r>
      <rPr>
        <b/>
        <sz val="9"/>
        <color theme="1"/>
        <rFont val="Calibri"/>
        <family val="2"/>
        <scheme val="minor"/>
      </rPr>
      <t>Evalue les positions et les attentes</t>
    </r>
    <r>
      <rPr>
        <sz val="9"/>
        <color theme="1"/>
        <rFont val="Calibri"/>
        <family val="2"/>
        <scheme val="minor"/>
      </rPr>
      <t xml:space="preserve"> de la famille propriétaire et celles des groupes d’intérêts dans le contexte de l’activité de l’entreprise</t>
    </r>
  </si>
  <si>
    <r>
      <rPr>
        <b/>
        <sz val="9"/>
        <color theme="1"/>
        <rFont val="Calibri"/>
        <family val="2"/>
        <scheme val="minor"/>
      </rPr>
      <t xml:space="preserve">Tient compte au quotidien des positions et des intérêts </t>
    </r>
    <r>
      <rPr>
        <sz val="9"/>
        <color theme="1"/>
        <rFont val="Calibri"/>
        <family val="2"/>
        <scheme val="minor"/>
      </rPr>
      <t>de la famille propriétaire et de ceux des différents groupes d’intérêts</t>
    </r>
  </si>
  <si>
    <r>
      <rPr>
        <b/>
        <sz val="9"/>
        <color theme="1"/>
        <rFont val="Calibri"/>
        <family val="2"/>
        <scheme val="minor"/>
      </rPr>
      <t>Identifie</t>
    </r>
    <r>
      <rPr>
        <sz val="9"/>
        <color theme="1"/>
        <rFont val="Calibri"/>
        <family val="2"/>
        <scheme val="minor"/>
      </rPr>
      <t xml:space="preserve"> les avantages de marché, les forces/faiblesses de l’entreprise familiale et les évalue de manière systématique, notamment pour le marketing</t>
    </r>
  </si>
  <si>
    <r>
      <rPr>
        <b/>
        <sz val="9"/>
        <color theme="1"/>
        <rFont val="Calibri"/>
        <family val="2"/>
        <scheme val="minor"/>
      </rPr>
      <t>Analyse les forces/faiblesses</t>
    </r>
    <r>
      <rPr>
        <sz val="9"/>
        <color theme="1"/>
        <rFont val="Calibri"/>
        <family val="2"/>
        <scheme val="minor"/>
      </rPr>
      <t xml:space="preserve"> ainsi que les opportunités/risques pour l’entreprise familiale dans le contexte d’un environnement en constante évolution</t>
    </r>
  </si>
  <si>
    <t>Identifie et utilise de manière consciente les avantages et les inconvénients qui résultent de la position de l’entreprise familiale sur le marché (p. ex. fiabilité, qualité, durabilité, tradition)</t>
  </si>
  <si>
    <t>Evalue et développe sa propre compréhension du management</t>
  </si>
  <si>
    <t>S’intéresse à la compréhension et au comportement de management des autres cadres de l’entreprise</t>
  </si>
  <si>
    <t xml:space="preserve">Adapte son comportement de management de manière adéquate en fonction des situations </t>
  </si>
  <si>
    <t>Identifie des schémas de communication et d’action personnels au sein et en dehors de l’entreprise</t>
  </si>
  <si>
    <t>Est capable d’identifier les domaines de l’entreprise dans lesquels d’autres cadres  ou son/sa partenaire peuvent en particulier s’impliquer, et de transmettre ce travail à ces derniers avec bonne conscience</t>
  </si>
  <si>
    <t>Délègue du travail (sans mauvaise conscience)</t>
  </si>
  <si>
    <t>Fait preuve de disposition à changer son comportement, de loyauté et d’autodiscipline en ce qui concerne la collaboration au sein de l’entreprise</t>
  </si>
  <si>
    <t>Est ouvert-e aux étrangers, à leur point de vue et à leur contexte culturel</t>
  </si>
  <si>
    <t>Gère de manière constructive des situations de communication difficiles</t>
  </si>
  <si>
    <t>Utilise ses connaissances en matière de gestion de projet pour l’organisation d’événements</t>
  </si>
  <si>
    <t>Accepte des points de vue inhabituels (dans le sens d’images parlantes et de métaphores)</t>
  </si>
  <si>
    <t>Gère habilement la diversité</t>
  </si>
  <si>
    <t>Fait preuve de compréhension pour les activités des collaborateurs/collaboratrices et décharge ces derniers le cas échéant</t>
  </si>
  <si>
    <t>Prépare, organise et assure le suivi de séances et d’événements</t>
  </si>
  <si>
    <t>Connaît des stratégies de résolution de conflits</t>
  </si>
  <si>
    <t>Est en mesure de s’imposer dans des conflits (familiaux)</t>
  </si>
  <si>
    <t>Est capable de maîtriser des conflits (familiaux) de manière constructive</t>
  </si>
  <si>
    <t>Evaluer des conflits (familiaux) sous l’angle de l’activité entrepreneuriale</t>
  </si>
  <si>
    <t>Consent à une clarification du conflit avec toutes les personnes impliquées/les membres de la famille et prête attention à leurs arguments</t>
  </si>
  <si>
    <t>Est capable d’attribuer des mandats de travail clairs en vue de la prévention d’un conflit et de clarifier les éventuels conflits</t>
  </si>
  <si>
    <t>S’assume et assume en particulier ses émotions lors de situations conflictuelles</t>
  </si>
  <si>
    <t>Evalue des décisions de manière systématique</t>
  </si>
  <si>
    <t>Analyse des décisions concernant l’entreprise dans le contexte sociétal et sur la base de normes et de valeurs définies</t>
  </si>
  <si>
    <t>Prend des décisions concernant l’entreprise dans le contexte sociétal et sur la base de normes et de valeurs définies</t>
  </si>
  <si>
    <t>Prend des décisions concernant l’entreprise seul-e ou avec son/sa partenaire</t>
  </si>
  <si>
    <t>Evalue les ressources qui sont nécessaires pour l’activité de l’entreprise</t>
  </si>
  <si>
    <t>Analyse les principes éthiques lors de la détermination des ressources</t>
  </si>
  <si>
    <t>Influence et contrôle les conditions auxquelles les ressources sont disponibles pour l’entreprise</t>
  </si>
  <si>
    <t>Evalue les normes et les valeurs de l’entreprise</t>
  </si>
  <si>
    <t>Défend les normes et les valeurs de l’entreprise</t>
  </si>
  <si>
    <t>Clarifie et détermine les normes et les valeurs régissant les activités de l’entreprise</t>
  </si>
  <si>
    <t>Evalue les spécificités des pays dans lesquels l’entreprise est active</t>
  </si>
  <si>
    <t>S’intéresse aux pays dans lesquels l’entreprise est active et fait connaître cet intérêt de manière efficace</t>
  </si>
  <si>
    <t>Met en œuvre les activités de l’entreprise en fonction des spécificités locales ainsi que des normes nationales et internationales</t>
  </si>
  <si>
    <t>Identifie et respecte les influences telles qu’une communication ralentie ou des transports difficiles qui découlent des spécificités du pays</t>
  </si>
  <si>
    <t>S’intéresse fortement aux nouvelles technologies et répand cet enthousiasme au sein de l’entreprise</t>
  </si>
  <si>
    <t>Décide si les nouvelles technologies sont nécessaires au sein de l’entreprise et, le cas échéant, les y introduit</t>
  </si>
  <si>
    <t>S’intéresse à l’économie, répond aux demandes économiques, sociales, écologiques et politiques, et fait valoir l’intérêt de l’entreprise dans la réalisation de ces dernières</t>
  </si>
  <si>
    <t>S’informe sur les branches et sur les mutations au sein de ces dernières</t>
  </si>
  <si>
    <t>Utilise ses connaissances des marchés financiers et des marchés des capitaux pour l’entreprise</t>
  </si>
  <si>
    <t>Utilise ses connaissances du marché du travail pour l’entreprise</t>
  </si>
  <si>
    <t>Utilise les nouvelles infrastructures au quotidien</t>
  </si>
  <si>
    <t>Comprend les évolutions économiques (p. ex. pronostics en matière de conjoncture, évolution du taux de change/du taux d’intérêt)</t>
  </si>
  <si>
    <t>Tient compte de ses connaissances de base en économie au quotidien</t>
  </si>
  <si>
    <t>Détermine, analyse puis différencie les personnes, les organisations et les institutions participant de manière particulière au processus de l’entreprise (de l’acquisition à la vente)</t>
  </si>
  <si>
    <t>Analyse de manière critique le processus de l’entreprise</t>
  </si>
  <si>
    <t>Estime les personnes et les organisations participant aux processus de l’entreprise et entretient un bon contact avec ces dernières</t>
  </si>
  <si>
    <t>Analyse les attentes et les positions de tiers dans le contexte de l’activité de l’entreprise et prend position à ce sujet</t>
  </si>
  <si>
    <t>Gère de manière professionnelle les attentes et les intérêts de personnes et d’organisations qui participent au processus de l’entreprise</t>
  </si>
  <si>
    <t xml:space="preserve">Décrit de manière claire et spécifique les exigences posées à sa propre entreprise ainsi que les personnes, les organisations et institutions issues de l’économie, l’environnement et du domaine social qui posent ces exigences </t>
  </si>
  <si>
    <t>Adopte et exprime les positions dans l’économie, l’environnement et le domaine social vis-à-vis des intérêts et des attentes de tiers</t>
  </si>
  <si>
    <t>Traite et gère de manière professionnelle les attentes, les souhaits et les besoins des groupes d’intérêts (p. ex. déterminer les jours de congé et les jours fériés)</t>
  </si>
  <si>
    <t>Analyse de manière critique l’importance des groupes d’intérêts pour sa propre entreprise</t>
  </si>
  <si>
    <t>S’intéresse aux demandes, aux intérêts et aux souhaits des investisseurs et les analyse dans le contexte l’activité de l’entreprise</t>
  </si>
  <si>
    <t>Gère de manière professionnelle les demandes, les intérêts et les souhaits des investisseurs</t>
  </si>
  <si>
    <t>Connaît les systèmes d’informations clients</t>
  </si>
  <si>
    <t>Analyse l’utilité des systèmes d’informations clients</t>
  </si>
  <si>
    <t>Evalue les besoins des collaborateurs/collaboratrices</t>
  </si>
  <si>
    <t>S’intéresse aux demandes et aux souhaits des collaborateurs/collaboratrices et y donne suite</t>
  </si>
  <si>
    <t>Utilise les intérêts des collaborateurs/collaboratrices pour l’entreprise</t>
  </si>
  <si>
    <t>Rédige ou adapte les règlements de l’entreprise et les autres documents qui régissent la collaboration au sein de l’entreprise</t>
  </si>
  <si>
    <t>S’impose en matière de respect des règlements de l’entreprise et des autres documents internes</t>
  </si>
  <si>
    <t>Applique au sein de l’entreprise les règlements et les autres documents internes</t>
  </si>
  <si>
    <t>Analyse les responsabilités et les rôles des collaborateurs/collaboratrices et des éventuels membres de la famille</t>
  </si>
  <si>
    <t>Ecoute attentivement les collaborateurs/collaboratrices et prend leurs demandes au sérieux</t>
  </si>
  <si>
    <t>Gère les rapports avec les autorités</t>
  </si>
  <si>
    <t>Interprète des déclarations politiques</t>
  </si>
  <si>
    <t>Evalue les offres et les prestations des fournisseurs pour l’activité de l’entreprise</t>
  </si>
  <si>
    <t>Prend clairement position vis-à-vis des offres et des prestations des fournisseurs</t>
  </si>
  <si>
    <t>Choisit les fournisseurs appropriés pour l’entreprise et évalue leurs offres</t>
  </si>
  <si>
    <t xml:space="preserve">Gère les rapports avec la concurrence </t>
  </si>
  <si>
    <t>Traite la concurrence de manière professionnelle et loyale</t>
  </si>
  <si>
    <t>Analyse l’ensemble des processus de l'entreprise et les processus de production de sa propre entreprise</t>
  </si>
  <si>
    <t>Optimise les processus de l'entreprise et  les processus de production</t>
  </si>
  <si>
    <t>Comprend des différences culturelles dans différents domaines (p. ex. finances, marketing, production)</t>
  </si>
  <si>
    <t>S’enthousiasme pour les activités de l’entreprise</t>
  </si>
  <si>
    <t>Participe à la définition de la culture d’entreprise et de l’image de cette dernière vers l’extérieur, par exemple par le biais d’une concrétisation matérielle (œuvres d’art, enseignes, logos, architecture), ou d’une concrétisation immatérielle (expériences communes, histoires, comportements, règles et attentes orales, contacts implicites)</t>
  </si>
  <si>
    <t>Comprend la perception que d’autres membres de l’organisation ont d’eux-mêmes</t>
  </si>
  <si>
    <t>Exprime sa propre perception de soi</t>
  </si>
  <si>
    <t>Vit ses valeurs et ses normes personnelles dans ses relations au sein et en dehors de l’entreprise</t>
  </si>
  <si>
    <t>Evalue sa perception de soi</t>
  </si>
  <si>
    <t xml:space="preserve">Concilie la culture de l’entreprise avec ses propres visions </t>
  </si>
  <si>
    <t>Participe de manière active à la culture de l’entreprise</t>
  </si>
  <si>
    <t>Evalue ses relations avec les autres membres de l’organisation</t>
  </si>
  <si>
    <t xml:space="preserve">Encourage l’apprentissage informel des membres de l’organisation </t>
  </si>
  <si>
    <t>Participe activement aux relations avec d’autres membres de l’organisation</t>
  </si>
  <si>
    <t>Comprend les systèmes d’information liés à la gestion de processus</t>
  </si>
  <si>
    <t>Analyse les systèmes d’information liés à la gestion de processus</t>
  </si>
  <si>
    <t>Utilise des systèmes d’information de manière ciblée</t>
  </si>
  <si>
    <t>Identifie des processus de management (focalisation, orientation, structure, information, interprétation)</t>
  </si>
  <si>
    <t xml:space="preserve">Analyse de manière critique des projets de management </t>
  </si>
  <si>
    <t>Soutient et coordonne des projets de management</t>
  </si>
  <si>
    <t>Met en œuvre et applique un système de management de la qualité existant</t>
  </si>
  <si>
    <t>Communique les critères pour un management de la qualité efficace</t>
  </si>
  <si>
    <t>Met en œuvre et entretient un management de la qualité</t>
  </si>
  <si>
    <t>Evalue le marché et l’environnement de marché par rapport aux activités de l’entreprise</t>
  </si>
  <si>
    <t>Evalue de manière critique sa position sur le marché</t>
  </si>
  <si>
    <t>A une vue d’ensemble du marché et de l’environnement de marché important pour l’entreprise</t>
  </si>
  <si>
    <t>Connaît le domaine de l’étude de marché</t>
  </si>
  <si>
    <t>Réfléchit aux informations de marché nécessaires et souhaitables pour la gestion de l’entreprise</t>
  </si>
  <si>
    <t>Effectue des observations de marché et des recherches de marché concernant des informations de produits et de services</t>
  </si>
  <si>
    <t>Utilise les logiciels informatiques (programmes standard et programmes de comptabilité)</t>
  </si>
  <si>
    <t>Analyse les logiciels dans le contexte des évolutions technologiques</t>
  </si>
  <si>
    <t>Planifie et organise des tâches administratives et en assume la responsabilité</t>
  </si>
  <si>
    <t>Utilise des systèmes de sauvegarde et d’archivage des données</t>
  </si>
  <si>
    <t>Analyse des informations d'intérêt personnel</t>
  </si>
  <si>
    <t>Gère de manière compréhensible des données et des documents grâce un système de sauvegarde et d’archivage, et sauvegarde des données qui pourraient être utiles à l’avenir</t>
  </si>
  <si>
    <t>Comprend les processus de l’entreprise en matière de gestion du personnel</t>
  </si>
  <si>
    <t>Analyse l’importance des valeurs pour la gestion du personnel</t>
  </si>
  <si>
    <t>Traite des tâches centrales en matière d’arrivée et de départ de personnel</t>
  </si>
  <si>
    <t>Comprend les concepts de recrutement de personnel, d’évaluation du personnel et de récompense du personnel</t>
  </si>
  <si>
    <t>Se conforme aux activités de l’entreprise en matière de gestion du personnel</t>
  </si>
  <si>
    <t>Observe et clarifie éventuellement les rôles et les tâches des collaborateurs/collaboratrices ou des membres de la famille qui sont actifs dans l’entreprise ou qui y ont une influence</t>
  </si>
  <si>
    <t>Comprend le système de temps de travail et le système salarial de l’entreprise</t>
  </si>
  <si>
    <t>Analyse la façon dont la politique de personnel est vécue dans l’entreprise</t>
  </si>
  <si>
    <t>Vérifie le temps de travail requis des collaborateurs/collaboratrices et assure le versement des salaires dans les temps</t>
  </si>
  <si>
    <t xml:space="preserve">Assume la responsabilité d’un système salarial équitable en fonction des prestations </t>
  </si>
  <si>
    <t>Applique les dispositions en matière de droit du travail et éventuellement celles relatives au partenariat social (loi, contrats, etc.)</t>
  </si>
  <si>
    <t>Estime le travail des collaborateurs/collaboratrices (motivation) et valorise les prestations exceptionnelles</t>
  </si>
  <si>
    <t>Gère le personnel en respectant les conditions cadres en matière de droit du travail et celles relatives au partenariat social</t>
  </si>
  <si>
    <t>Evalue du point de vue de l’entreprise les prestations en matière d’assurance (p. ex. sociale, accident, employeur) pour tous les membres de l’entreprise</t>
  </si>
  <si>
    <t>Identifie, évalue et prend au sérieux les risques et les besoins de tous les membres de l’entreprise en matière d’assurance</t>
  </si>
  <si>
    <t>Fixe dans un règlement interne toutes les règles déterminantes pour un fonctionnement sans accroc de la politique en matière de personnel</t>
  </si>
  <si>
    <t>Evalue les offres d’assurances</t>
  </si>
  <si>
    <t>Est ouvert-e à d’autres solutions en matière d’assurance pour le personnel</t>
  </si>
  <si>
    <t>Réfléchit à l’équité et à l’organisation des conditions d’embauche dans l’entreprise (générosité)</t>
  </si>
  <si>
    <t>Conclut avec les autorités et les assurances des contrats d’assurances sociales pour le personnel et procède aux calculs afférents</t>
  </si>
  <si>
    <t>Evalue une offre de formation continue pour les collaborateurs/collaboratrices</t>
  </si>
  <si>
    <t>Est un modèle pour les ollaborateurs/collaboratrices en matière d’apprentissage tout au long de la vie</t>
  </si>
  <si>
    <t>Présente aux collaborateurs/collaboratrices une offre de formation continue et les encourage par le biais d’une organisation consciente d’une culture d’apprentissage</t>
  </si>
  <si>
    <t>Gère l’infrastructure</t>
  </si>
  <si>
    <t>Evalue sa communication avec autrui</t>
  </si>
  <si>
    <t>Analyse ses déclarations et son comportement de communication vis-à-vis des collaborateurs/collaboratrices</t>
  </si>
  <si>
    <t>Tient une correspondance (e-mails, lettres, rapports, notes, procès-verbaux, textes pour Internet)</t>
  </si>
  <si>
    <t>Utilise différents canaux de communication pour la communication interne</t>
  </si>
  <si>
    <t>Evalue les canaux de communication adaptés selon la situation</t>
  </si>
  <si>
    <t xml:space="preserve">Exécute des tâches en relation avec la communication interne et remplit les exigences (panneau d’affichage, lettre d’information, intranet) </t>
  </si>
  <si>
    <t>Connaît les règles principales en matière de sécurité et d’hygiène</t>
  </si>
  <si>
    <t>Donne l’exemple en matière de sécurité et d’hygiène</t>
  </si>
  <si>
    <t>Tient compte des risques spécifiques pour l’entreprise(entreprise familiale) dans le processus d'entreprise et les communique (éventuellement aux membres de la famille)</t>
  </si>
  <si>
    <t>Développe, à la fois en tant que membre de la famille et chef-fe d’entreprise, une compréhension des rôles</t>
  </si>
  <si>
    <t>Surveille, dans son rôle en tant qu’entrepreneur-e, ses émotions vis-à-vis des tiers et en particulier des membres de la famille, et les prend au sérieux</t>
  </si>
  <si>
    <t>Clarifie régulièrement le rôle de la famille et intègre de manière active et consciente les particularités familiales ainsi que les souhaits et les besoins afférents dans son activité de gestion</t>
  </si>
  <si>
    <t>Est capable de clarifier d’éventuels différends familiaux</t>
  </si>
  <si>
    <t>Analyse la compréhension - la plupart du temps traditionnelle - du rôle de l’homme et de la femme dans le contexte des compétences de la personne en question</t>
  </si>
  <si>
    <t>Est capable de faire la différence entre un conflit purement familial et l’activité de l’entreprise</t>
  </si>
  <si>
    <t>Evalue les demandes, les intérêts et les souhaits des investisseurs qui font partie de la famille</t>
  </si>
  <si>
    <t>S’intéresse et analyse les demandes, les intérêts et les souhaits des investisseurs qui font partie de la famille, qu’ils travaillent dans l’entreprise ou non</t>
  </si>
  <si>
    <t>Tient compte au quotidien des demandes, des intérêts et des souhaits des membres de la famille, qu’ils travaillent au sein de l’entreprise ou non</t>
  </si>
  <si>
    <t>Analyse les besoins des collaborateurs/collaboratrices et les évalue en lien avec la tradition familiale</t>
  </si>
  <si>
    <t>Gère de manière consciente les tensions relatives à la qualification des collaborateurs/collaboratrices et à l’appartenance à la famille de certain-e-s collaborateurs/collaboratrices (éviter des frustrations dans l’entreprise et la fuite de collaborateurs/collaboratrices qualifié-e-s)</t>
  </si>
  <si>
    <t xml:space="preserve">Ecoute attentivement les collaborateurs/collaboratrices et prend au sérieux leurs demandes en rapport avec les spécificités familiales (p. ex. le fait de s’accrocher à son siège) </t>
  </si>
  <si>
    <t>Gère de manière consciente les tensions dans la collaboration entre les collaborateurs/collaboratrices et les collaborateurs/collaboratrices qui font partie de la famille et entre les membres de la famille</t>
  </si>
  <si>
    <t>Comprend la perception que tous les membres de l’organisation qui font partie de la famille ont d’eux-mêmes</t>
  </si>
  <si>
    <t>Vit et exprime des valeurs et des normes familiales dans ses relations</t>
  </si>
  <si>
    <t>Met en œuvre de manière concrète les valeurs et les normes familiales au quotidien dans l’entreprise</t>
  </si>
  <si>
    <t>Représente la politique salariale vis-à-vis de la famille</t>
  </si>
  <si>
    <t>Met en œuvre la tradition et les valeurs familiales dans la politique du personnel</t>
  </si>
  <si>
    <t>Encourage les collaborateurs/collaboratrices de manière ciblée à décharger les membres de la famille qui sont actifs dans l’entreprise</t>
  </si>
  <si>
    <t>Délimite clairement le travail de la famille et le travail de son/sa partenaire malgré l’encouragement des aptitudes des deux parties</t>
  </si>
  <si>
    <t>Etablit un règlement interne tenant compte à la fois des collaborateurs/collaboratrices issu-e-s de la famille et des collaborateurs/collaboratrices qui n’ont aucun lien avec la famille</t>
  </si>
  <si>
    <t>Identifie à temps et évalue des événements critiques (p. ex. modification du capital, règlement de la succession) dans le cycle de vie de la PME familiale</t>
  </si>
  <si>
    <t>Est ouvert-e à différentes propositions de solutions afin de surmonter des phases et des événements critiques pour la PME familiale</t>
  </si>
  <si>
    <t>Aborde de manière active des événements critiques pour la PME familiale et surmonte les phases critiques</t>
  </si>
  <si>
    <t>Evalue les responsabilités et les rôles des collaborateurs/collaboratrices et des éventuels membres de la famille au sein de l’organisation</t>
  </si>
  <si>
    <t>Evalue une répartition du travail donné</t>
  </si>
  <si>
    <t>Analyse et évalue des possibilités de répartition du travail judicieuses</t>
  </si>
  <si>
    <t>Définit une répartition du travail appropriée et permet de ce fait des gains d’efficacité et de productivité (analyse de travail)</t>
  </si>
  <si>
    <t>Evalue des processus organisationnels</t>
  </si>
  <si>
    <t>Analyse et compare entre elles différentes possibilités de processus organisationnels</t>
  </si>
  <si>
    <t>Coordonne les prestations partielles dans un processus basé sur la répartition du travail et les intègre dans un ensemble (synthèse de travail). Décrit des tâches</t>
  </si>
  <si>
    <t>Applique un rapport optimal entre input et output lors de l’organisation de l’entreprise</t>
  </si>
  <si>
    <t>Accepte d’autres participant-e-s dans le développement de l’organisation</t>
  </si>
  <si>
    <t>Identifie  la routine organisationnelle et les professionnalise</t>
  </si>
  <si>
    <t>Analyse la structure organisationnelle</t>
  </si>
  <si>
    <t>Etablit un organigramme pour l’entreprise d’après les critères structurels habituels (fonctions, domaines d’activité selon les débouchés ou les produits, domaines géographiques ou régions)</t>
  </si>
  <si>
    <t>Attribue des tâches concrètes à certaines unités et évalue cette attribution</t>
  </si>
  <si>
    <t>Analyse l’organisation des processus</t>
  </si>
  <si>
    <t>Développe des processus permettant de conclure des contrats de manière optimale avec des clients</t>
  </si>
  <si>
    <t>Evalue les calendriers de gestion et de surveillance de projets (= plans réseaux)</t>
  </si>
  <si>
    <t>Analyse des processus de production</t>
  </si>
  <si>
    <t>Etablit des processus de production</t>
  </si>
  <si>
    <t xml:space="preserve">Comprend les niveaux opérationnels et relationnels en cas de changement d’ordre organisationnel </t>
  </si>
  <si>
    <t>S’engage en faveur des processus de changement</t>
  </si>
  <si>
    <t>Mène des entretiens personnels de manière compétente avec les personnes concernées et se met à la place des autres</t>
  </si>
  <si>
    <t>Comprend la différence entre modifications organisationnelles continues et discontinues</t>
  </si>
  <si>
    <t>Peut comprendre sur le plan théorique des modifications radicales de l’organisation</t>
  </si>
  <si>
    <t>En cas de modification brutale de l’entreprise, montre de la compréhension pour les résistances et les émotions négatives des collaborateurs/collaboratrices</t>
  </si>
  <si>
    <t>Evalue les critères de l’égalité des prestations dans l’entreprise familiale</t>
  </si>
  <si>
    <t>Vérifie les critères de l’égalité des prestations et de l’appartenance à la famille en lien avec les responsabilités et les attributions</t>
  </si>
  <si>
    <t>Recherche des solutions équitables et transparentes en lien avec l’égalité des prestations dans l’entreprise familiale</t>
  </si>
  <si>
    <t>5 Identifie l’état de l’entreprise dans le processus de développement (p. ex. phase de création/règlement de la succession/liquidation)</t>
  </si>
  <si>
    <t>Est ouvert-e aux modifications de l’entreprise découlant de développements</t>
  </si>
  <si>
    <t xml:space="preserve"> Initie sur le plan opérationnel des modifications de l’entreprise, les mène à bien et les évalue</t>
  </si>
  <si>
    <t>Evalue des indicateurs de gestion tels que : bénéfice, liquidités, base de capital, chiffres relatifs à la production, chiffre d’affaires, effectif visé</t>
  </si>
  <si>
    <t>Calcule les indicateurs de gestion et en tire des conclusions</t>
  </si>
  <si>
    <t>Analyse des finances privées et commerciales ainsi que des flux financiers</t>
  </si>
  <si>
    <t>Sépare clairement les flux financiers privés des flux financiers commerciaux</t>
  </si>
  <si>
    <t xml:space="preserve"> Evalue  la situation financière de l’entreprise ainsi que les chiffres clés de cette dernière (analyse du bilan et du compte de résultat, tableau de financement, analyse du flux de trésorerie)</t>
  </si>
  <si>
    <t>Prévoit les difficultés et les excédents en matière de liquidités, et les interprète</t>
  </si>
  <si>
    <t>Contrôle les paiements entrants et sortants</t>
  </si>
  <si>
    <t>Développe une sensibilité pour les capacités de liquidités</t>
  </si>
  <si>
    <t>Interprète les chiffres clés de l’entreprise</t>
  </si>
  <si>
    <t>Comprend les documents importants pour le relevé d’impôts</t>
  </si>
  <si>
    <t>Prépare le relevé d’impôts (TVA et déclaration d’impôts) de l’entreprise</t>
  </si>
  <si>
    <t>Evalue le coût de revient de produits et services</t>
  </si>
  <si>
    <t>Réfléchit au prix des produits et services du point de vue des groupes d’intérêts et développe une sensibilité pour les prix</t>
  </si>
  <si>
    <t>Déduit de manière systématique des tendances pour l’activité future de l’entreprise à partir de l’évolution de la société</t>
  </si>
  <si>
    <t>S’intéresse aux demandes de la société et fait valoir l’intérêt qu’il y a à réaliser ces demandes</t>
  </si>
  <si>
    <t>Connaît le système politique des pays importants pour l’entreprise ainsi que les principaux acteurs politiques</t>
  </si>
  <si>
    <t>Analyse l’image dont bénéficie l’entreprise/l’entreprise familiale dans l’opinion publique et son implication personnelle dans les activités quotidiennes de l’entreprise</t>
  </si>
  <si>
    <t>Prend les mesures et les décisions qui s’imposent afin de renforcer et éventuellement de défendre l’image de l’entreprise/l’entreprise familiale</t>
  </si>
  <si>
    <t>Décide de manière consciente au sein de quels comités et institutions l’entreprise doit être représentée</t>
  </si>
  <si>
    <t>Véhicule de manière consciente l’image de l’entreprise/de la famille au sein des différents comités et institutions</t>
  </si>
  <si>
    <t>Evalue le marché d’approvisionnement et les débouchés au regard de l’activité de l’entreprise</t>
  </si>
  <si>
    <t>Analyse de manière critique les connaissances sur le marché d’approvisionnement et sur les débouchés</t>
  </si>
  <si>
    <t>Utilise au quotidien des statistiques concernant l’activité de l’entreprise et des marchés intéressants</t>
  </si>
  <si>
    <t>Met en place une communication efficace avec les différents groupes d’intérêts</t>
  </si>
  <si>
    <t>Evalue les besoins des clients en matière de produits et services conventionnels et durables</t>
  </si>
  <si>
    <t>S’intéresse aux besoins spécifiques des clients en fonction du segment (clients importants, clients commerciaux, clients privés)</t>
  </si>
  <si>
    <t>Traite les clients de manière professionnelle (compétences professionnelles et intelligence émotionnelle)</t>
  </si>
  <si>
    <t>Evalue les entretiens de conseil client</t>
  </si>
  <si>
    <t>S’observe et se remet en question au cours d’entretiens de conseil client</t>
  </si>
  <si>
    <t>Mène des entretiens clients ciblés et professionnels (avec des connaissances des produits et services conventionnels et durables)</t>
  </si>
  <si>
    <t>Evalue le déroulement en matière de demandes, de commandes et de réclamations de la part des clients</t>
  </si>
  <si>
    <t>Analyse l’impact de sa propre action sur les clients</t>
  </si>
  <si>
    <t>Traite de manière compétente les demandes, les commandes et les réclamations des clients</t>
  </si>
  <si>
    <t>Evalue les besoins des fournisseurs</t>
  </si>
  <si>
    <t>Gère les rapports avec les fournisseurs</t>
  </si>
  <si>
    <t>Traite les fournisseurs de manière professionnelle (compétences professionnelles et intelligence émotionnelle)</t>
  </si>
  <si>
    <t>Comprend la politique de prix pour tous les produits de l’entreprise</t>
  </si>
  <si>
    <t>Analyse la politique de prix</t>
  </si>
  <si>
    <t>Participe à la définition de la politique de prix et à la responsabilité dans ce domaine</t>
  </si>
  <si>
    <t xml:space="preserve"> Comprend l’ensemble des instruments de marketing (politique de produit, de prix, de communication et de distribution) en vue de l’acquisition de clients et de la gestion de marques</t>
  </si>
  <si>
    <t>Analyse l’importance des différents instruments de marketing pour l’entreprise</t>
  </si>
  <si>
    <t xml:space="preserve"> Participe à la mise en place de l’ensemble des instruments de marketing (politique de produit, de prix, de communication et de distribution) en vue de l’acquisition de clients</t>
  </si>
  <si>
    <t>Participe à la mise en place de la communication avec les clients</t>
  </si>
  <si>
    <t>Applique une politique d’acquisition</t>
  </si>
  <si>
    <t>Analyse une politique d’acquisition donnée</t>
  </si>
  <si>
    <t>Acquiert du matériel et des marchandises selon les dispositions de l’entreprise et les prescriptions légales</t>
  </si>
  <si>
    <t>Etablit des plans de vente et de publicité</t>
  </si>
  <si>
    <t>Développe une sensibilité pour les périodes propices à la publicité et à la vente</t>
  </si>
  <si>
    <t>Utilise des instruments de communication (p. ex. publicité) de manière efficace (accent mis sur la différenciation par rapport à la concurrence)</t>
  </si>
  <si>
    <t xml:space="preserve">Utilise différents canaux et instruments de communication pour la communication externe </t>
  </si>
  <si>
    <t>Argumente et convainc, prête attention aux réactions de communication verbale et non verbale de tiers</t>
  </si>
  <si>
    <t>Utilise Internet pour les activités de l’entreprise, le marketing et les travaux de relations publiques</t>
  </si>
  <si>
    <t>Utilise les conditions cadres juridico-économiques et comprend les changements pour l’activité de l’entreprise</t>
  </si>
  <si>
    <t>Analyse de manière critique les conditions cadres  juridico-économiques  et les changements dans le contexte sa propre entreprise</t>
  </si>
  <si>
    <t>Tient compte des conditions cadres  juridico-économiques et des changements au quotidien</t>
  </si>
  <si>
    <t>Connaît les types de contrats importants pour l’entreprise (contrat de vente, contrat de bail, leasing, loi sur les cartels, contrat de travail, etc.)</t>
  </si>
  <si>
    <t>Développe une sensibilité pour les questions liées aux contrats</t>
  </si>
  <si>
    <t>Evalue des contrats sous l’angle juridique</t>
  </si>
  <si>
    <t>Connaît les domaines juridiques importants pour l’entreprise (droit des assurances sociales, droit des sociétés, droit du travail)</t>
  </si>
  <si>
    <t>Développe une compréhension pour les questions juridiques dans les domaines juridiques importants pour l’entreprise et sait à quel moment faire appel à un-e juriste</t>
  </si>
  <si>
    <t>Aborde de manière professionnelle les lacunes de connaissance et sait quand faire appel à un-e juriste</t>
  </si>
  <si>
    <t>Evalue les conditions cadres en matière de droit des sociétés, en particulier celles relatives à la forme juridique de sa propre entreprise</t>
  </si>
  <si>
    <t>Développe une sensibilité pour les problèmes liés au droit des sociétés</t>
  </si>
  <si>
    <t>Tient compte des conditions cadres juridiques dans tous les domaines où l’entreprise est active et les met en œuvre</t>
  </si>
  <si>
    <t>Evalue l’impact de la forme juridique sur l’entreprise</t>
  </si>
  <si>
    <t>Analyse la forme juridique dans le contexte de l’entreprise/de la tradition familiale</t>
  </si>
  <si>
    <t>Comprend les statuts de l’entreprise</t>
  </si>
  <si>
    <t>Evalue et conclut des contrats d’assurance pour l’entreprise</t>
  </si>
  <si>
    <t xml:space="preserve">Applique le droit en vigueur en matière d’assurances sociales, </t>
  </si>
  <si>
    <t>Connaît les services juridiques spécialisés et les points de contact</t>
  </si>
  <si>
    <t>Identifie les risques qui peuvent être évités grâce à de bons moyens juridiques préalables</t>
  </si>
  <si>
    <t>En cas de questions juridiques, procède au préalable aux clarifications nécessaires auprès des services compétents</t>
  </si>
  <si>
    <t>Concilie les conditions cadres juridiques avec les valeurs et les normes de la famille</t>
  </si>
  <si>
    <t>Tient compte des conditions cadres juridiques dans tous les domaines où l’entreprise familiale est active et les met en œuvre</t>
  </si>
  <si>
    <t xml:space="preserve">Connaît les dispositions maritales et de succession afin d’éviter les conflits qui peuvent survenir dans une PME familiale </t>
  </si>
  <si>
    <t xml:space="preserve">Analyse les dispositions maritales et de succession dans le contexte sa propre situation </t>
  </si>
  <si>
    <t>Vérifie les possibilités juridiques dans le domaine du droit marital et du droit des successions, prend les mesures afférentes (p. ex. contrats, testaments, règlement de la succession, entretiens) afin d’éviter les événements critiques</t>
  </si>
  <si>
    <t>Participer activement à l’élaboration des normes et des valeurs de l’entreprise</t>
  </si>
  <si>
    <t>Gestion de soi</t>
  </si>
  <si>
    <t>Gestion des ressources temporelles</t>
  </si>
  <si>
    <r>
      <t xml:space="preserve">Connaître la sphère environnementale </t>
    </r>
    <r>
      <rPr>
        <b/>
        <sz val="10"/>
        <color theme="1"/>
        <rFont val="Calibri"/>
        <family val="2"/>
        <scheme val="minor"/>
      </rPr>
      <t xml:space="preserve">technologie </t>
    </r>
    <r>
      <rPr>
        <sz val="10"/>
        <color theme="1"/>
        <rFont val="Calibri"/>
        <family val="2"/>
        <scheme val="minor"/>
      </rPr>
      <t>et l’utiliser à profit pour l’entreprise</t>
    </r>
  </si>
  <si>
    <r>
      <t xml:space="preserve">Connaître la sphère environnementale </t>
    </r>
    <r>
      <rPr>
        <b/>
        <sz val="10"/>
        <color theme="1"/>
        <rFont val="Calibri"/>
        <family val="2"/>
        <scheme val="minor"/>
      </rPr>
      <t xml:space="preserve">économie </t>
    </r>
    <r>
      <rPr>
        <sz val="10"/>
        <color theme="1"/>
        <rFont val="Calibri"/>
        <family val="2"/>
        <scheme val="minor"/>
      </rPr>
      <t>et l’utiliser de manière durable pour l’entreprise</t>
    </r>
  </si>
  <si>
    <t>D1 Analyser et appliquer les attentes et les intérêts de tiers (p. ex. collaborateurs/collaboratrices qui veulent davantage de salaire, fournisseurs qui souhaitent vendre à un prix plus élevé) vis-à-vis de l’entreprise dans le contexte de l’action entrepreneuriale</t>
  </si>
  <si>
    <t>Définir, comprendre et évaluer l’importance des personnes, des organisations et des institutions issues de l’économie, de l’environnement et du domaine social (consommation incluse), qui posent des exigences à sa propre entreprise</t>
  </si>
  <si>
    <t xml:space="preserve">Traiter de manière efficace avec le groupe d’intérêts investisseurs </t>
  </si>
  <si>
    <t>Traiter de manière efficace avec le groupe d’intérêts Etat</t>
  </si>
  <si>
    <t>Traiter de manière efficace avec le groupe d’intérêts concurrence</t>
  </si>
  <si>
    <t>Positionner l’entreprise de manière stratégique et durable ; adopter des perspectives extérieures et des perspectives d’entrepreneur-e</t>
  </si>
  <si>
    <t>Déterminer les processus d'entreprise et/ou les processus de production</t>
  </si>
  <si>
    <t>Intégrer les aspects familiaux</t>
  </si>
  <si>
    <t xml:space="preserve">Positionner l’entreprise de manière stratégique et durable </t>
  </si>
  <si>
    <t>Analyser et concevoir son propre rôle</t>
  </si>
  <si>
    <t>Gérer des situations quotidiennes et délicates</t>
  </si>
  <si>
    <t>Maîtriser des situations conflictuelles</t>
  </si>
  <si>
    <t>Tenir compte de la gestion du temps</t>
  </si>
  <si>
    <t>Prendre des décisions et les gérer</t>
  </si>
  <si>
    <t>Définir les ressources</t>
  </si>
  <si>
    <t>Définir un cadre d’orientation normatif</t>
  </si>
  <si>
    <t>Connaître la sphère environnementale nature et l’utiliser de manière durable pour l’entreprise</t>
  </si>
  <si>
    <t>Connaître la sphère environnementale économie et l’utiliser de manière durable pour l’entreprise</t>
  </si>
  <si>
    <t>Traiter de manière efficace et durable avec le groupe d’intérêts clients</t>
  </si>
  <si>
    <t>Traiter de manière efficace avec le groupe d’intérêts collaborateurs</t>
  </si>
  <si>
    <t>Traiter de manière efficace avec le groupe d’intérêts fournisseurs</t>
  </si>
  <si>
    <t>Déterminer des processus de l'entreprise et/ou des processus de production</t>
  </si>
  <si>
    <t>Façonner la culture d’entreprise</t>
  </si>
  <si>
    <t>Utiliser les systèmes d’information</t>
  </si>
  <si>
    <t>Comprendre les processus de management</t>
  </si>
  <si>
    <t>Mettre en œuvre de manière efficace le management de la qualité</t>
  </si>
  <si>
    <t>Evaluer les processus commerciaux</t>
  </si>
  <si>
    <t>Fournir des prestations de soutien</t>
  </si>
  <si>
    <t>Fournir un travail relatif au personnel</t>
  </si>
  <si>
    <t>Fournir un travail de formation</t>
  </si>
  <si>
    <t>Gérer l’infrastructure</t>
  </si>
  <si>
    <t>Fournir un travail de communication</t>
  </si>
  <si>
    <t>Gérer les risques</t>
  </si>
  <si>
    <t>Effectuer des analyses et des synthèses de travail</t>
  </si>
  <si>
    <t>Utiliser l’optimisation input/output lors de l’organisation de l’entreprise</t>
  </si>
  <si>
    <t>Mettre en place une structure organisationnelle</t>
  </si>
  <si>
    <t>Organiser les processus</t>
  </si>
  <si>
    <t xml:space="preserve">Comprendre les niveaux opérationnels et relationnels en cas de changement d’ordre organisationnel (développement de l'entreprise) </t>
  </si>
  <si>
    <t>Définir les indicateurs de gestion</t>
  </si>
  <si>
    <t>Créer les bases et rassembler des données pour la justification des décisions entrepreneuriales et les préparer de sorte à ce qu’elles puissent être communiquées aux groupes d’intérêts</t>
  </si>
  <si>
    <t xml:space="preserve">Connaître la sphère environnementale société et l’utiliser à profit pour l’entreprise </t>
  </si>
  <si>
    <t>Acquérir et fidéliser des clients, gérer des marques</t>
  </si>
  <si>
    <t>Assurer des prestations de service : acquisition, logistique et production</t>
  </si>
  <si>
    <t>Respecter les conditions cadres légales</t>
  </si>
  <si>
    <t>Définir un cadre légal et fournir un accompagnement juridique pour l’activité commerciale</t>
  </si>
  <si>
    <t>Droit du mariage et de succession</t>
  </si>
  <si>
    <t xml:space="preserve">Module 3: Organisation </t>
  </si>
  <si>
    <t>Module 6: Droit dans la gestion de PME</t>
  </si>
  <si>
    <t xml:space="preserve">Module 4: Comptabilité et finances </t>
  </si>
  <si>
    <t>Module 4: Comptabilité et finances / Evaluation expert: total compétence démontrée</t>
  </si>
  <si>
    <t>Module 2 Leadership, communication et gestion du personnel   / Evaluation expert: total compétence démontrée</t>
  </si>
  <si>
    <t>Module 2 Leadership, communication et gestion du personnel   /Evaluation expert: total compétence démontrée en %</t>
  </si>
  <si>
    <t>Module 3: Organisation   / Evaluation expert: total compétence démontrée</t>
  </si>
  <si>
    <t>Module 3: Organisation   / Evaluation expert: total compétence démontrée en %</t>
  </si>
  <si>
    <t>Module 4: Comptabilité et finances / Evaluation expert: total compétence démontrée en %</t>
  </si>
  <si>
    <t>Module 6: Droit dans la gestion de PME/ Evaluation expert: total compétence démontrée</t>
  </si>
  <si>
    <t>Module 6: Droit dans la gestion de PME /  Evaluation expert: total compétence démontrée en %</t>
  </si>
  <si>
    <t xml:space="preserve">Module 2: Leadership, communication et gestion du personnel </t>
  </si>
  <si>
    <t>Evalue l’impact de la forme juridique sur l’entreprise (y.c. familiale)</t>
  </si>
  <si>
    <t>Les spécialistes en gestion de PME définissent une répartition du travail appropriée et permettent de ce fait des gains d’efficacité et de productivité. Elles et ils identifient et professionnalisent la routine organisationnelle et établissent un organigramme pour l’entreprise d’après les critères structurels habituels. Elles et ils développent des processus permettant de conclure des contrats de manière optimale avec des clients et établissent des processus de production. Les spécialistes en gestion de PME connaissent les formes de changements organisationnels et leurs conséquences. Elles et ils initient des modifications pour l’entreprise sur le plan organisationnel, les mènent à bien et les évaluent.</t>
  </si>
  <si>
    <t>RH</t>
  </si>
  <si>
    <t>Leadership</t>
  </si>
  <si>
    <t>organisation</t>
  </si>
  <si>
    <t>gestion entreprise</t>
  </si>
  <si>
    <t>finances</t>
  </si>
  <si>
    <t>marketing</t>
  </si>
  <si>
    <t>marketing et fournisseurs</t>
  </si>
  <si>
    <t>Gestion d'entreprise</t>
  </si>
  <si>
    <t>leadership</t>
  </si>
  <si>
    <t>Organisation</t>
  </si>
  <si>
    <t>Droit</t>
  </si>
  <si>
    <t>gestion d'entreprise</t>
  </si>
  <si>
    <t>droit</t>
  </si>
  <si>
    <t>Tendances du marché (Economie globale = habitudes de consommation, évolution du marché du travail, évolution technologique, écologique et juridique)</t>
  </si>
  <si>
    <t>Expliquez en quoi une affiliation à une association patronale et association professionnelle peut être utile ou non à votre entreprise et évaluez leur impact concret</t>
  </si>
  <si>
    <t xml:space="preserve">Les spécialistes en gestion de PME calculent les indicateurs de gestion (p. ex. bénéfice, liquidités) et en tirent des conclusions.  Elles et ils gèrent de manière consciente les finances privées et les finances commerciales et assurent la transparence en ce qui concerne le succès financier de l’entreprise. Elles et ils évaluent les opérations de paiement, la comptabilité de l’entreprise ainsi que les bilans de comptabilité et interprètent les coefficients économiques de l’entreprise. Elles et ils préparent le relevé d’impôts de l’entreprise. </t>
  </si>
  <si>
    <t>Les spécialistes en gestion de PME déduisent de manière systématique des tendances pour l’activité future de l’entreprise à partir de l’évolution de la société. Elles et ils mettent en place une communication efficace avec les différents groupes d’intérêts (clients, fournisseurs, etc.). Elles et ils participent à la mise en place de tous les instruments de marketing pour l’acquisition de clients et la communication avec ces derniers. Elles et ils acquièrent du matériel et des marchandises selon les dispositions de l’entreprise et les prescriptions légales et gèrent les stocks de manière prévoyante.</t>
  </si>
  <si>
    <t>Les spécialistes en gestion de PME tiennent compte des conditions cadres économiques et des changements dans le travail quotidien. Elles et ils respectent les conditions cadres légales dans tous les domaines où l’entreprise est active et les appliquent. Elles et ils évaluent les contrats déterminants pour l’entreprise (contrats de travail, de vente, de bail et d’assurance) sous l’angle juridique. En cas de questions juridiques, elles et ils procèdent au préalable aux clarifications nécessaires auprès des services compétents.</t>
  </si>
  <si>
    <t xml:space="preserve">RH, </t>
  </si>
  <si>
    <t>PME-Familiale</t>
  </si>
  <si>
    <t>Marketing</t>
  </si>
  <si>
    <t>Organnisation</t>
  </si>
  <si>
    <t>Communication</t>
  </si>
  <si>
    <t>Gestion d'entretpirse</t>
  </si>
  <si>
    <t>J3</t>
  </si>
  <si>
    <t>gestion entreprise, traité dans les 4 questions précédentes C1.1</t>
  </si>
  <si>
    <t>gestion entreprise, traité dans C1.7</t>
  </si>
  <si>
    <t>gestion d'entreprise / traité dans C1.1</t>
  </si>
  <si>
    <t>gestion d'entreprise  voir C3.1</t>
  </si>
  <si>
    <t>gestion d'entreprise, traité dans C1.1</t>
  </si>
  <si>
    <t>gestion d'entreprise, traité en C1.1</t>
  </si>
  <si>
    <t>gestion d'entreprise / 1 Questions par tiers</t>
  </si>
  <si>
    <t>gestion d'entreprise, traité en D1.1</t>
  </si>
  <si>
    <t>gestion d'entreprise, traité C1.1</t>
  </si>
  <si>
    <t>gestion d'entreprise, traité en E1.1</t>
  </si>
  <si>
    <t>gestion entreprise, traité en A1.1</t>
  </si>
  <si>
    <t>gestion entreprise, traité en A1.2</t>
  </si>
  <si>
    <t>gestion entreprise, traité en A1.3</t>
  </si>
  <si>
    <t>Gestion d'entreprise, traité en K6.3.</t>
  </si>
  <si>
    <t xml:space="preserve">Leadership, traité en B1.1 </t>
  </si>
  <si>
    <t>Leadership, traité dans B1.2</t>
  </si>
  <si>
    <t>Leadership, traité en B1.2</t>
  </si>
  <si>
    <t>Leadership traité dans B1.2</t>
  </si>
  <si>
    <t>leadership, traité en A2.1</t>
  </si>
  <si>
    <t>leadership traité dans A2.2</t>
  </si>
  <si>
    <t>leadership  traité dans A2.2</t>
  </si>
  <si>
    <t>leadership traité dans A2.10</t>
  </si>
  <si>
    <t>leadership Traité dans A2.2</t>
  </si>
  <si>
    <t xml:space="preserve">Utilise des règles permettant de conduire des séances de manière efficace </t>
  </si>
  <si>
    <t>leadership id B3.9)</t>
  </si>
  <si>
    <t>leadership id B3.7)</t>
  </si>
  <si>
    <t>leadership traité en B3.9</t>
  </si>
  <si>
    <t>leadership traité dans B3.6</t>
  </si>
  <si>
    <t>Gestion d'entretprise , Traité dans B6.1</t>
  </si>
  <si>
    <t>Gestion d'entretpirse traité dans B6.4)</t>
  </si>
  <si>
    <t xml:space="preserve">Analyse pour soi-même des décisions concernant l’entreprise et les partage avec cette dernière </t>
  </si>
  <si>
    <t>Etes-vous capable  de vous informer sur les mutations de votre propre branche d'activité et sur celles en lien avec votre activité</t>
  </si>
  <si>
    <t>C1.1a</t>
  </si>
  <si>
    <t>C1.1b</t>
  </si>
  <si>
    <t>C1.1c</t>
  </si>
  <si>
    <t>C1.1d</t>
  </si>
  <si>
    <t>D1.1a</t>
  </si>
  <si>
    <t>D1.1b</t>
  </si>
  <si>
    <t>D1.1c</t>
  </si>
  <si>
    <t>D1.1d</t>
  </si>
  <si>
    <t>D1.1e</t>
  </si>
  <si>
    <t>D1.1f</t>
  </si>
  <si>
    <t>D1.1g</t>
  </si>
  <si>
    <t>Gestion d'entreprise, traité en K6.3 sinon trop specifique</t>
  </si>
  <si>
    <t>Etes-vous capable d' analyser vous-même les décisions concernant l’entreprise, de partager les conclusions avec les collaborateurs/collaboratrices (y.c partenaire et famille)?</t>
  </si>
  <si>
    <t>Etes-vous capable d'identifier les schémas de communication et d’action personnels au sein et en dehors de l’entreprise?</t>
  </si>
  <si>
    <t>Etes-vous capable d'identifier les chances ou les opportunités qui se présentent et les utiliser pour progresser?</t>
  </si>
  <si>
    <t>Avez-vous suffsamment confiance en vous et savez-vous poser les limites à l'égard des tiers pour agir de manière indépendante?</t>
  </si>
  <si>
    <t>Etes-vous capable d'utiliser vos connaissances en gestion de projets pour l'organisation d'événements?</t>
  </si>
  <si>
    <t>Etes-vous capable de gérer de manière constructive des situations de communications difficiles?</t>
  </si>
  <si>
    <t>traité en B4.1</t>
  </si>
  <si>
    <t>traité en B4.7</t>
  </si>
  <si>
    <t>Marché du travail</t>
  </si>
  <si>
    <t>traité en C5.10</t>
  </si>
  <si>
    <t>traité en D5.1</t>
  </si>
  <si>
    <t>??</t>
  </si>
  <si>
    <t>traité en K.3.1</t>
  </si>
  <si>
    <t>Traiter de manière efficace avec le groupe d’intérêts collaborateurs externes et familiaux</t>
  </si>
  <si>
    <t>Etes-vous capable de gèrer de manière consciente les tensions relatives à la qualification des collaborateurs/collaboratrices  (y compris ceux de la famille)  afin d'éviter des frustrations dans l’entreprise et la fuite de collaborateurs/collaboratrices qualifié-e-s?</t>
  </si>
  <si>
    <t>traité en D.5.4</t>
  </si>
  <si>
    <t>traité en G1.6</t>
  </si>
  <si>
    <t>traité en G.1.1</t>
  </si>
  <si>
    <t>traité en G1.12</t>
  </si>
  <si>
    <t>traité en D 5.1</t>
  </si>
  <si>
    <t>traité en D.5.8</t>
  </si>
  <si>
    <t>traité en K 2.10</t>
  </si>
  <si>
    <t>traité en K.2.10</t>
  </si>
  <si>
    <t>traité en K.2.1</t>
  </si>
  <si>
    <t>traité en K.2.3</t>
  </si>
  <si>
    <t>traité en K2.19</t>
  </si>
  <si>
    <t>Etes-vous capable d'établir la politique du personnel de l'entreprise (y compris entreprise familiale), de fixer un règlement interne efficace, de mettre en place un système salarial équitable et motivant ainsi que d'analyser l'importance des valeurs pour la gestion du personnel ?</t>
  </si>
  <si>
    <t>traité en K5.7</t>
  </si>
  <si>
    <t>traité en K5.10</t>
  </si>
  <si>
    <t>traité en E.2.2</t>
  </si>
  <si>
    <t>traité en C4.1</t>
  </si>
  <si>
    <t>Etes-vous capable d'analyser les processus de management et de vous poser les questions suivantes :  qu'est-ce que je peux modifier, simplifier, qu'est-ce qui va changer si je grandis? De faire le point une fois par année sur l'organisation interne, la vente, la production, l'informatique, l'administration etc...(Schéma de St Gall )</t>
  </si>
  <si>
    <t>Etes-vous capable d'identifier des projets de réorganisation et de les mettre en œuvre ?</t>
  </si>
  <si>
    <t>traité en I 1.2</t>
  </si>
  <si>
    <t>traité en  F1.1</t>
  </si>
  <si>
    <t>Etes-vous capable de coordonner les tâches de chacun et de définir qui fait quoi dans chaque processus  (y compris membres de la famille)?</t>
  </si>
  <si>
    <t>Evalue  la structure organisationnelle</t>
  </si>
  <si>
    <t>traité en F3.1</t>
  </si>
  <si>
    <t>Etes-vous capable d'utiliser les ressources de manière optimale ?  P.ex: Pour chaque processus de l'entreprise, rapport qualité/prix, gains et dépenses et éviter les opérations inutiles</t>
  </si>
  <si>
    <t>traité en L1.1</t>
  </si>
  <si>
    <t>traité en L1.3</t>
  </si>
  <si>
    <t>traité en I3.1</t>
  </si>
  <si>
    <t>tratié en K1.1</t>
  </si>
  <si>
    <t>traité en K1.4</t>
  </si>
  <si>
    <t>traité en H1.1</t>
  </si>
  <si>
    <t>traité en A3.2</t>
  </si>
  <si>
    <t xml:space="preserve">Construire la culture d’entreprise </t>
  </si>
  <si>
    <t>traité en A3.7</t>
  </si>
  <si>
    <t>Commentaire personnel lors de l'auto-évaluation</t>
  </si>
  <si>
    <t>S’analyse en tant que membre de la société et se positionne au sein de cette dernière</t>
  </si>
  <si>
    <t>oui=1  non = 0</t>
  </si>
  <si>
    <t>Etes-vous capable d'évaluer les planning de gestion et de surveillance de projets</t>
  </si>
  <si>
    <t>traité en B7.1</t>
  </si>
  <si>
    <t>Etes-vous capable de préparer, organiser et assurer le suivi d’événements et de séances (par ex en utlisant des règles de conduite efficaces)?</t>
  </si>
  <si>
    <t>Est capable d’effectuer des présentations et des modérations de manière professionnelle</t>
  </si>
  <si>
    <t>Etes-vous capable d'effectuer des présentations et de modérer des séances en utilisant des outils appropriés ?</t>
  </si>
  <si>
    <t>Se préoccupe de la fonction et les règles des marchés financiers des marchés des capitaux dans le contexte de sa propre entreprise</t>
  </si>
  <si>
    <t>traité en C5.7</t>
  </si>
  <si>
    <t>trité en D3.1</t>
  </si>
  <si>
    <t>Evalue l’infrastructure pour l’activité de l’entreprise (sites, dépôt, mobilier, matériel de bureau, connexions téléphoniques et internet, TIC, etc.)</t>
  </si>
  <si>
    <t>Axe l’infrastructure sur l’activité actuelle et future de l’entreprise (planification, entretien, innovation, élargissement, réduction) et la gère de manière active (bâtiments , entrepôts, mobilier, matériel de bureau, connexions téléphoniques et internet, TI, etc.).</t>
  </si>
  <si>
    <t>traité en K4.3</t>
  </si>
  <si>
    <t>Evalue les indicateurs de gestion en tant que dirigeant</t>
  </si>
  <si>
    <t>Gère de manière consciente des finances privées et des finances commerciales et crée la transparence en ce qui concerne le succès financier de l’entreprise (p. ex. propriété de biens fonciers) y.c entreprise familiale</t>
  </si>
  <si>
    <t>traité en I2.4</t>
  </si>
  <si>
    <t>traité en I2.5</t>
  </si>
  <si>
    <t>Etes-vous capable de prévoir vos impasses et surplus de trésorerie?</t>
  </si>
  <si>
    <t>Evalue le trafic des paiement et les bouclements</t>
  </si>
  <si>
    <t>Développe une compréhension pour les souhaits de l'autorité fiscale</t>
  </si>
  <si>
    <t>Etes-vous capable de comprendre les directives de l'autorité fiscale?</t>
  </si>
  <si>
    <t>Etablit un coût de revient  pour les produits et services</t>
  </si>
  <si>
    <t>Etes-vous capable de calculer les coûts de revient de vos produits et services ? Même si ce n'est pas vous qui calculez les  offres et les prix de revient, vous pouvez contrôler les prix des matières, le coût du personnel comme constituants</t>
  </si>
  <si>
    <t>traité en C.2.9</t>
  </si>
  <si>
    <t>traité en C2.7</t>
  </si>
  <si>
    <t>traité en D.4.1</t>
  </si>
  <si>
    <t>Etes-vous capable de mèner des entretiens clients ciblés et professionnels ( connaissances des produits et intelligence emotionnelle) afin de déceler leurs besoins précis ?</t>
  </si>
  <si>
    <t>traité en D.4.3</t>
  </si>
  <si>
    <t>Etes-vous capable de traiter avec compétence les demandes, les commandes et les réclamations des clients et d'en évaluer le déroulement ?</t>
  </si>
  <si>
    <t>traité en D4.4</t>
  </si>
  <si>
    <t>traité en D4.7</t>
  </si>
  <si>
    <t>traité en D4.10</t>
  </si>
  <si>
    <t>Gère les informations et données des clients avec le système d'informations clients de l’entreprise au profit de l'entreprise</t>
  </si>
  <si>
    <t>Etes-vous capable d'utiliser un système de gestion des données clients (adapté à l'entreprise) et d'utiliser ces informations et données au profit de l'entreprise?</t>
  </si>
  <si>
    <t>traité en D7.1</t>
  </si>
  <si>
    <t>traité en D7.4</t>
  </si>
  <si>
    <t>traité en D8.1</t>
  </si>
  <si>
    <t>Etes-vous capable de comprendre la politique des  prix pour tous les produits de l’entreprise?</t>
  </si>
  <si>
    <t>traité en I2.17</t>
  </si>
  <si>
    <t>traité en C2.2</t>
  </si>
  <si>
    <t>Connaissez-vous le domaine de l'étude de marché et les instruments qui pourraient être utiles a votre entreprise  ? (par ex: enquête sur les produits, attentes des clients, analyses des associations professionnelles)</t>
  </si>
  <si>
    <t>Traité en J1.5</t>
  </si>
  <si>
    <t>Utilise des outils de  communication professionnelle avec les clients</t>
  </si>
  <si>
    <t>traité en J2.2</t>
  </si>
  <si>
    <t>Etes-vous capable d'analyser l’importance des différents instruments de marketing pour l’entreprise et de participer activement à la mise en place de ces instruments en vue de l'acquistion de clients?</t>
  </si>
  <si>
    <t>Etes-vous capable d'utiliser des outils de communication professionnels et de vous transposer dans la situation du client ?</t>
  </si>
  <si>
    <t>Se transposer dans la situation du client</t>
  </si>
  <si>
    <t>traité en J2.4</t>
  </si>
  <si>
    <t xml:space="preserve">Les spécialistes en gestion de PME adaptent correctement leur comportement de conduite aux situations et délèguent des tâches. Elles et ils maîtrisent des situations de communication et des conflits (familiaux) difficiles de manière constructive. Elles et ils préparent des séances et des événements et les mènent à bien. Elles et ils prennent des décisions concernant l’entreprise dans le contexte sociétal et sur la base de normes et de valeurs définies. Elles et ils identifient les mutations en cours dans les différentes sphères environnementales (technologie, économie, nature) et les utilisent de manière durable pour l’entreprise. Elles et ils estiment les personnes et les organisations ayant part aux processus de l’entreprise et gèrent les attentes et les intérêts de ces dernières de manière professionnelle. Elles et ils agissent de manière efficace avec les groupes d’intérêts (clients, collaborateurs, fournisseurs et investisseurs). Elles et ils optimisent les processus entrepreneuriaux et les processus de production et façonnent la culture d’entreprise. Elles et ils ont une vue d’ensemble du marché et de l’environnement de marché important pour l’entreprise. Elles et ils gèrent le personnel en respectant les conditions cadres en matière de droit du travail et celles relatives au partenariat social. </t>
  </si>
  <si>
    <r>
      <t xml:space="preserve">Connaître la sphère environnementale </t>
    </r>
    <r>
      <rPr>
        <b/>
        <sz val="10"/>
        <rFont val="Calibri"/>
        <family val="2"/>
        <scheme val="minor"/>
      </rPr>
      <t xml:space="preserve">société </t>
    </r>
    <r>
      <rPr>
        <sz val="10"/>
        <rFont val="Calibri"/>
        <family val="2"/>
        <scheme val="minor"/>
      </rPr>
      <t xml:space="preserve">et l’utiliser à profit pour l’entreprise </t>
    </r>
  </si>
  <si>
    <t>traité en K5.3</t>
  </si>
  <si>
    <t>Etes-vous capable d'argumenter et convaincre, de prêter attention aux réactions de communication verbale et non verbale de vos interlocuteurs?</t>
  </si>
  <si>
    <t>traité en J3.1</t>
  </si>
  <si>
    <t>Etes-vous capable d'établir des plans de vente et de publicité en percevant les moments propices à ces actions ?</t>
  </si>
  <si>
    <t>traité en K5.1</t>
  </si>
  <si>
    <t>31 items</t>
  </si>
  <si>
    <t>traité en C2.4</t>
  </si>
  <si>
    <t>Etes-vous capable d'analyser le potentiel que des changements politiques ou de nouvelles infrastructures peuvent avoir pour votre entreprise? Par ex : changement de la politique des transports et des télécommunications (Possibilité de relocalisation, changement d'affectation et meilleures conditions offertes, infrastructures à disposition p.ex. salles blanches)</t>
  </si>
  <si>
    <t>traité en C5.13</t>
  </si>
  <si>
    <t>Connaissez-vous les types de contrats importants pour l’entreprise (contrat de vente, contrat de bail, leasing, loi sur les cartels, contrat de travail, etc.) ?</t>
  </si>
  <si>
    <t>traité en I4.3</t>
  </si>
  <si>
    <t>traité en I4.5</t>
  </si>
  <si>
    <t>traité en I4.13</t>
  </si>
  <si>
    <t>Etes-vous capable d'évaluer et de conclure les contrats d'assurance pour l'entreprise ?</t>
  </si>
  <si>
    <t>Etes-vous capable d'appliquer le droit en vigueur en matière d'assurances sociales ?  p.ex. AVS/LPP/ass. Accident obligatoire</t>
  </si>
  <si>
    <t>Tient compte des risques juridiques spécifiques pour l’entreprise/entreprise familiale dans le processus entrepreneurial et les communique éventuellement aux membres de la famille</t>
  </si>
  <si>
    <t>Connaissez-vous les services juridiques spécialisés et les points de contact?</t>
  </si>
  <si>
    <t>traité en K7.4</t>
  </si>
  <si>
    <t>Etes-vous capable de vérifier les possibilités juridiques du droit marital et du droit des successions, de prendre les mesures afférentes (p. ex. contrats, testaments, règlement de la succession, entretiens afin d’éviter les événements critiques</t>
  </si>
  <si>
    <t xml:space="preserve">Etes-vous capable d'attribuer des mandats de travail clairs afin d'éviter les conflits? </t>
  </si>
  <si>
    <t>traité en D5.11</t>
  </si>
  <si>
    <t>traité en D5.8</t>
  </si>
  <si>
    <t>29 items</t>
  </si>
  <si>
    <t>Etes-vous capable d'analyser vos déclarations et votre comportement de communication vis-à-vis des collaborateurs/collaboratrices ou d'autrui et d'en tirer les conséquences ?</t>
  </si>
  <si>
    <t>Etes-vous capable d'analyser les risques juridiques (responsabilité produits, litiges clients, retards livraisons, protection juridique, responsabilité civile) spécifiques pour l’entreprise dans le processus entrepreneurial et de prendre les décisions adéquates ?</t>
  </si>
  <si>
    <t>Réf. Situations</t>
  </si>
  <si>
    <t xml:space="preserve">Situations </t>
  </si>
  <si>
    <t>contrôle de traitement des ressources</t>
  </si>
  <si>
    <r>
      <t xml:space="preserve">Ressources utilisées pour démontrer la compétence (connaissances, attitudes et aptitudes)                                                      </t>
    </r>
    <r>
      <rPr>
        <b/>
        <sz val="10"/>
        <color rgb="FFFFFF00"/>
        <rFont val="Calibri"/>
        <family val="2"/>
        <scheme val="minor"/>
      </rPr>
      <t/>
    </r>
  </si>
  <si>
    <t>Réf. Ressources</t>
  </si>
  <si>
    <t>Identifier les mutations en cours dans les différents environnements de l’entreprise (p. ex. influence de la situation conjoncturelle de la Suisse sur l’entreprise)</t>
  </si>
  <si>
    <t>4,17</t>
  </si>
  <si>
    <t>16 items</t>
  </si>
  <si>
    <t xml:space="preserve">Les spécialistes en gestion de PME appliquent des normes et des valeurs (gestion responsable de l’entreprise RSE et gestion de l’environnement). Elles et ils communiquent leurs limites de manière active. Elles et ils utilisent de manière consciente leurs forces pour l’activité de l’entreprise et compensent leurs faiblesses (gestion de soi). Les spécialistes en gestion de PME exploitent leurs opportunités personnelles, réduisent leur dépendance à des tiers et agissent de manière autonome. Elles et ils gèrent l’emploi du temps et le communiquent aux autres. Elles et ils définissent des étapes pour leur propre travail et pour l’activité générale de l’entreprise. Elles et ils planifient des phases de repos de manière consciente. Elles et ils utilisent de manière durable les mutations de l’environnement de l’entreprise pour cette dernière. Elles et ils effectuent une analyse forces/faiblesses et opportunités/risques de l’entreprise.
</t>
  </si>
  <si>
    <t>peu clair                   = ?</t>
  </si>
  <si>
    <t>nouv. Ref</t>
  </si>
  <si>
    <r>
      <t>Comprendre les niveaux opérationnles et relationnels en cas de changement d’ordre organisationnel</t>
    </r>
    <r>
      <rPr>
        <sz val="10"/>
        <color theme="1"/>
        <rFont val="Palatino Linotype"/>
        <family val="1"/>
      </rPr>
      <t> </t>
    </r>
  </si>
  <si>
    <r>
      <rPr>
        <b/>
        <sz val="10"/>
        <color theme="1"/>
        <rFont val="Calibri"/>
        <family val="2"/>
        <scheme val="minor"/>
      </rPr>
      <t>Evalue les intérêts</t>
    </r>
    <r>
      <rPr>
        <sz val="10"/>
        <color theme="1"/>
        <rFont val="Calibri"/>
        <family val="2"/>
        <scheme val="minor"/>
      </rPr>
      <t xml:space="preserve"> de la famille propriétaire par rapport à ceux des groupes d’intérêts pour sa propre entreprise</t>
    </r>
  </si>
  <si>
    <t>Vous êtes capable de gérer les situations décrites et serez capable par la suite d'expliquer comment vous procédez concrètement en entreprise</t>
  </si>
  <si>
    <r>
      <t xml:space="preserve">Etes-vous capable d'analyser </t>
    </r>
    <r>
      <rPr>
        <b/>
        <sz val="9"/>
        <rFont val="Calibri"/>
        <family val="2"/>
        <scheme val="minor"/>
      </rPr>
      <t>la situation conjoncturelle</t>
    </r>
    <r>
      <rPr>
        <sz val="9"/>
        <rFont val="Calibri"/>
        <family val="2"/>
        <scheme val="minor"/>
      </rPr>
      <t xml:space="preserve"> sur la base d'indicateurs (p.ex. Indice de consommation, Tx de chômage, Tx de change, tx hypothécaire, etc..), d'intégrer ces tendances et d'en tirer des conséquences pour votre entreprise?</t>
    </r>
  </si>
  <si>
    <r>
      <t xml:space="preserve">Etes-vous capable d'analyser </t>
    </r>
    <r>
      <rPr>
        <b/>
        <sz val="9"/>
        <rFont val="Calibri"/>
        <family val="2"/>
        <scheme val="minor"/>
      </rPr>
      <t xml:space="preserve">l'évolution de la société </t>
    </r>
    <r>
      <rPr>
        <sz val="9"/>
        <rFont val="Calibri"/>
        <family val="2"/>
        <scheme val="minor"/>
      </rPr>
      <t>(p.ex. développement démographique, globalisation etc.), d'intégrer ces tendances et d'en tirer des conséquences pour votre entreprise?</t>
    </r>
  </si>
  <si>
    <r>
      <t xml:space="preserve">Etes-vous capable d'analyser </t>
    </r>
    <r>
      <rPr>
        <b/>
        <sz val="9"/>
        <rFont val="Calibri"/>
        <family val="2"/>
        <scheme val="minor"/>
      </rPr>
      <t xml:space="preserve">les avancées technologiques, </t>
    </r>
    <r>
      <rPr>
        <sz val="9"/>
        <rFont val="Calibri"/>
        <family val="2"/>
        <scheme val="minor"/>
      </rPr>
      <t>d'intégrer ces tendances et d'en tirer des conséquences pour votre entreprise?</t>
    </r>
  </si>
  <si>
    <r>
      <t xml:space="preserve">Etes-vous capable d'analyser </t>
    </r>
    <r>
      <rPr>
        <b/>
        <sz val="9"/>
        <rFont val="Calibri"/>
        <family val="2"/>
        <scheme val="minor"/>
      </rPr>
      <t>les avancées écologiques (développement durable),</t>
    </r>
    <r>
      <rPr>
        <sz val="9"/>
        <rFont val="Calibri"/>
        <family val="2"/>
        <scheme val="minor"/>
      </rPr>
      <t xml:space="preserve"> d'intégrer ces tendances et d'en tirer des conséquences pour votre entreprise?</t>
    </r>
  </si>
  <si>
    <r>
      <t xml:space="preserve">Etes-vous capable d'analyser les spécificités locales ainsi que les </t>
    </r>
    <r>
      <rPr>
        <b/>
        <sz val="9"/>
        <rFont val="Calibri"/>
        <family val="2"/>
        <scheme val="minor"/>
      </rPr>
      <t xml:space="preserve">normes nationales et internationales </t>
    </r>
    <r>
      <rPr>
        <sz val="9"/>
        <rFont val="Calibri"/>
        <family val="2"/>
        <scheme val="minor"/>
      </rPr>
      <t>du ou des pays dans lesquels l'entreprise est active, d'en tenir compte dans la mise en œuvre des activités de l’entreprise et d'en contrôler l'impact?</t>
    </r>
  </si>
  <si>
    <r>
      <t xml:space="preserve">Etes-vous capable d'analyser les attentes et les intérêts </t>
    </r>
    <r>
      <rPr>
        <b/>
        <sz val="9"/>
        <rFont val="Calibri"/>
        <family val="2"/>
        <scheme val="minor"/>
      </rPr>
      <t>des clients,</t>
    </r>
    <r>
      <rPr>
        <sz val="9"/>
        <rFont val="Calibri"/>
        <family val="2"/>
        <scheme val="minor"/>
      </rPr>
      <t xml:space="preserve"> afin d'en tenir compte dans la mise en œuvre des actions?</t>
    </r>
  </si>
  <si>
    <r>
      <t xml:space="preserve">Etes-vous capable d'analyser les attentes et les intérêts </t>
    </r>
    <r>
      <rPr>
        <b/>
        <sz val="9"/>
        <rFont val="Calibri"/>
        <family val="2"/>
        <scheme val="minor"/>
      </rPr>
      <t>des</t>
    </r>
    <r>
      <rPr>
        <sz val="9"/>
        <rFont val="Calibri"/>
        <family val="2"/>
        <scheme val="minor"/>
      </rPr>
      <t xml:space="preserve"> </t>
    </r>
    <r>
      <rPr>
        <b/>
        <sz val="9"/>
        <rFont val="Calibri"/>
        <family val="2"/>
        <scheme val="minor"/>
      </rPr>
      <t>collaborateurs (yc. membres de la famille)</t>
    </r>
    <r>
      <rPr>
        <sz val="9"/>
        <rFont val="Calibri"/>
        <family val="2"/>
        <scheme val="minor"/>
      </rPr>
      <t xml:space="preserve"> afin d'en tenir compte dans la mise en œuvre de vos actions?</t>
    </r>
  </si>
  <si>
    <r>
      <t xml:space="preserve">Etes-vous capable d'analyser les attentes et les intérêts </t>
    </r>
    <r>
      <rPr>
        <b/>
        <sz val="9"/>
        <rFont val="Calibri"/>
        <family val="2"/>
        <scheme val="minor"/>
      </rPr>
      <t xml:space="preserve">des concurrents, </t>
    </r>
    <r>
      <rPr>
        <sz val="9"/>
        <rFont val="Calibri"/>
        <family val="2"/>
        <scheme val="minor"/>
      </rPr>
      <t>afin d'en tenir compte dans la mise en œuvre de vos actions?</t>
    </r>
  </si>
  <si>
    <r>
      <t xml:space="preserve">Etes-vous capable d'analyser  les attentes et les intérêts </t>
    </r>
    <r>
      <rPr>
        <b/>
        <sz val="9"/>
        <rFont val="Calibri"/>
        <family val="2"/>
        <scheme val="minor"/>
      </rPr>
      <t>des fournisseurs</t>
    </r>
    <r>
      <rPr>
        <sz val="9"/>
        <rFont val="Calibri"/>
        <family val="2"/>
        <scheme val="minor"/>
      </rPr>
      <t>, afin d'en tenir compte dans la mise en œuvre de vos actions?</t>
    </r>
  </si>
  <si>
    <r>
      <t>Etes-vous capable d'analyse  les attentes et les intérêts des</t>
    </r>
    <r>
      <rPr>
        <b/>
        <sz val="9"/>
        <rFont val="Calibri"/>
        <family val="2"/>
        <scheme val="minor"/>
      </rPr>
      <t xml:space="preserve"> investisseurs (yc. membres de la famille propriétaire ou toute autre forme de prêt),</t>
    </r>
    <r>
      <rPr>
        <sz val="9"/>
        <rFont val="Calibri"/>
        <family val="2"/>
        <scheme val="minor"/>
      </rPr>
      <t xml:space="preserve"> afin d'en tenir compte dans la mise en œuvre de vos actions? </t>
    </r>
  </si>
  <si>
    <r>
      <t xml:space="preserve">Etes-vous capable d'analyser les attentes et les </t>
    </r>
    <r>
      <rPr>
        <b/>
        <sz val="9"/>
        <rFont val="Calibri"/>
        <family val="2"/>
        <scheme val="minor"/>
      </rPr>
      <t>intérêts de l'Etat</t>
    </r>
    <r>
      <rPr>
        <sz val="9"/>
        <rFont val="Calibri"/>
        <family val="2"/>
        <scheme val="minor"/>
      </rPr>
      <t xml:space="preserve"> (p.ex. influence de la fiscalité, impact sur l'environnement (nuisances), promotion économique, etc.), afin d'en tenir compte dans la mise en œuvre de vos actions?</t>
    </r>
  </si>
  <si>
    <r>
      <t>Etes-vous capable d'analyser les attentes et les intérêts</t>
    </r>
    <r>
      <rPr>
        <b/>
        <sz val="9"/>
        <rFont val="Calibri"/>
        <family val="2"/>
        <scheme val="minor"/>
      </rPr>
      <t xml:space="preserve"> de l'Opinion publique et des ONG (Image) </t>
    </r>
    <r>
      <rPr>
        <sz val="9"/>
        <rFont val="Calibri"/>
        <family val="2"/>
        <scheme val="minor"/>
      </rPr>
      <t>afin d'en tenir compte dans la mise en œuvre de vos actions?</t>
    </r>
  </si>
  <si>
    <t>Etes-vous capable d'analyser quels sont les groupes d'intérêts les plus importants pour votre entreprise?</t>
  </si>
  <si>
    <t>Etes-vous capable d'expliquer de manière concrète comment vous avez intégré les résultats de votre analyse de l'environnement dans votre stratégie d'entreprise et comment vous l'avez mise en œuvre?</t>
  </si>
  <si>
    <r>
      <t>Etes-vous capable d'effectuer une analyse forces/faiblesses et opportunités/risques de l’entreprise/</t>
    </r>
    <r>
      <rPr>
        <b/>
        <sz val="9"/>
        <rFont val="Calibri"/>
        <family val="2"/>
        <scheme val="minor"/>
      </rPr>
      <t>(y.c. entreprise familiale)</t>
    </r>
    <r>
      <rPr>
        <sz val="9"/>
        <rFont val="Calibri"/>
        <family val="2"/>
        <scheme val="minor"/>
      </rPr>
      <t>, d'identifier les facteurs critiques, de proposer des solutions, de déterminer une mise en oeuvre  et d'évaluer les résultats obtenus?</t>
    </r>
  </si>
  <si>
    <t>Etes-vous capable de concilier les normes et valeurs qui prédominent dans l’entreprise/l’entreprise familiale avec vos propres normes et valeurs?</t>
  </si>
  <si>
    <t>Etes-vous capable d'analyser les normes et les valeurs qui prédominent dans l’entreprise/l’entreprise familiale et de les mettre en oeuvre? (par ex. la charte, les directives évoluent en adéquation aux besoins / les standards qualité sont connus des collaborateurs, les écarts sont analysés)</t>
  </si>
  <si>
    <t>Etes-vous capable de déterminer les normes et valeurs importantes dans l’entreprise/l’entreprise familiale, de les mettre en œuvre et de les faire évoluer en fonction des changements de l'environnement (par ex. RSE (responsabilité sociale des entreprises/se comporter en entreprise responsable )?</t>
  </si>
  <si>
    <t>Etes-vous capable de vivre, de vous enthousiasmer et de transmettre vos valeurs et normes personnelles au sein de la l'entreprise?</t>
  </si>
  <si>
    <t>Etes-vous capable de comprendre les différences culturelles entre les groupes de travail de l'entreprise (finances, marketing, production) afin d'améliorer la communication?</t>
  </si>
  <si>
    <t xml:space="preserve">Etes-vous capable de définir la culture d'entreprise (y compris culture d'entreprise familiale), de vous y  identifier, de participer de manière active à sa mise en œuvre et d'évaluer votre propre comportement sur les autres et sur l'activité entrepreneuriale? </t>
  </si>
  <si>
    <t>Etes-vous capable, sur la base de votre reflexion et d'une analyse systématique, de prendre des décisions entrepreneuriales  et de les évaluer systématiquement en fonction du contexte de l'entreprise et de ses normes et valeurs?</t>
  </si>
  <si>
    <t>Donnez-vous l'exemple en matière de sécurité et d'hygiène?</t>
  </si>
  <si>
    <t>Connaissez vous les règles principales en matière de sécurité et d'hygiène?</t>
  </si>
  <si>
    <r>
      <t xml:space="preserve">Etes-vous capable d'identifier les risques spécifiques et les événements critiques de l’entreprise </t>
    </r>
    <r>
      <rPr>
        <b/>
        <sz val="9"/>
        <rFont val="Calibri"/>
        <family val="2"/>
        <scheme val="minor"/>
      </rPr>
      <t>(yc. entreprise familiale</t>
    </r>
    <r>
      <rPr>
        <sz val="9"/>
        <rFont val="Calibri"/>
        <family val="2"/>
        <scheme val="minor"/>
      </rPr>
      <t>), de les communiquer, d'être ouverte aux propositions de solution, de prendre les mesures qui s'imposent et d'en évaluer l'impact en fonction du cycle de vie de l'entreprise (introduction de nouveaux produits, entrée dans de nouveaux marchés, augmentation ou diminution du personnel, augmentation du capital, règlement de la succession, etc..)?</t>
    </r>
  </si>
  <si>
    <t>Etes-vous capable de reconnaître votre propre style de management  / votre manière de diriger (autoritaire, participatif, etc.) d'en analyser les avantages et les inconvénients et adapter votre comportement de management de manière adéquate en fonction des situations / Surveiller, dans votre rôle en tant qu’entrepreneur-e, vos émotions vis-à-vis des tiers (et en particulier des membres de la famille)?</t>
  </si>
  <si>
    <r>
      <t xml:space="preserve">Etes-vous capable de reconnaître le style de management des autres cadres, les forces de chacun </t>
    </r>
    <r>
      <rPr>
        <b/>
        <sz val="9"/>
        <rFont val="Calibri"/>
        <family val="2"/>
        <scheme val="minor"/>
      </rPr>
      <t xml:space="preserve">(yc. autres membres de la famille) </t>
    </r>
    <r>
      <rPr>
        <sz val="9"/>
        <rFont val="Calibri"/>
        <family val="2"/>
        <scheme val="minor"/>
      </rPr>
      <t>et de répartir le travail en fonction?</t>
    </r>
  </si>
  <si>
    <t>Etes-vous capable de déléguer le travail en pleine conscience des règles de délégation?</t>
  </si>
  <si>
    <r>
      <t>Etes-vous capable d'analyser vos forces et vos faiblesses en tant qu’entrepreneur-e/entrepreneur–e (</t>
    </r>
    <r>
      <rPr>
        <b/>
        <sz val="9"/>
        <rFont val="Calibri"/>
        <family val="2"/>
        <scheme val="minor"/>
      </rPr>
      <t>y.c entreprise familiale</t>
    </r>
    <r>
      <rPr>
        <sz val="9"/>
        <rFont val="Calibri"/>
        <family val="2"/>
        <scheme val="minor"/>
      </rPr>
      <t>),  de connaître votre rythme de travail, vos besoins en tant que personne privée et en tant qu’entrepreneur-e, ainsi que vos limites et vos compétences?</t>
    </r>
  </si>
  <si>
    <t>Etes-vous capable d'utiliser de manière consciente vos forces pour l’activité de l’entreprise et de compenser vos faiblesses (gestion de soi), de présenter et de reconnaître vos besoins et vos désirs vis-à-vis des collaborateurs/collaboratrices (et de son/sa partenaire et de la famille propriétaire), de respecter vos limites et de les communiquer (compenser ses faiblesses ne signifie pas forcément tout apprendre, mais peut aussi passer par de la délégation)</t>
  </si>
  <si>
    <t>Etes-vous capable de gèrer habilement la diversité (sexe, nationalité, ethnie, religion etc..), d'être ouvert-e aux étrangers, à leur point de vue et à leur contexte culturel, d'accepter des points de vue inhabituels?</t>
  </si>
  <si>
    <t>Etes-vous capable de comprendre, de clarifier (arguments, différends et jeux de pouvoir), de maitriser les conflits et de les analyser sous l'angle de l'activté entrepreuriale?</t>
  </si>
  <si>
    <t xml:space="preserve">Etes-vous capable d'assumer vos émotions lors de situations conflictuelles et de faire la différence entre un conflit purement personnel ou familial et l'activité de l'entreprise ? </t>
  </si>
  <si>
    <t>Etes-vous capable d'analyser les données et tendances du marché du travail et d'utiliser vos connaissances de ce marché pour la planification du personnel?</t>
  </si>
  <si>
    <t>Etes-vous capable d'évaluer les besoins du personnel, y compris membres de la famille (flexibilité du temps de travail / besoin de matériel, vacances, absences personnelles), et de les concilier avec les besoins de l'entreprise?</t>
  </si>
  <si>
    <t>Etes-vous capable d'analyser les responsabilités et les rôles des collaborateurs/collaboratrices et des éventuels membres de la famille?</t>
  </si>
  <si>
    <t>Etes-vous capable d'analyser les besoins en formation de vos collaborateurs (y compris membres de la famille), de leur présenter une offre de formation continue, de les y encourager et d'évaluer les effets de la formation suivie?</t>
  </si>
  <si>
    <t>Etes-vous un modèle pour les collaborateurs/collaboratrices en matière d’apprentissage tout au long de la vie?</t>
  </si>
  <si>
    <t>Etes-vous capable de rédiger et d'adapter les règlements et autres documents qui régissent la collaboration au sein de l’entreprise (par ex:  annexe contrat de travail, règles de conduite / règlement des congés et absences ), de les appliquer et de les faire respecter?</t>
  </si>
  <si>
    <t>Etes-vous capable d'encourager l’apprentissage informel des membres de l’organisation, c'est-à-dire de considérer  la formation continue en tant que partie de la culture d'entreprise?</t>
  </si>
  <si>
    <t>Etes-vous capable de comprendre et de gérer les processus de l'entreprise en matière de gestion du personnel  : recrutement, salaire, temps de travail, répartition des tâches?</t>
  </si>
  <si>
    <t>Etes-vous capable de comprendre et de mettre en place les activités opérationnelles relatives à la gestion du personnel tout en respectant les conditions-cadres en matière du droit du travail : arrivée, départ, temps de travail, décompte et versement des salaires ?</t>
  </si>
  <si>
    <t>Etes-vous capable d'identifier les besoins et risques de l'entreprise en matière d'assurances,  (p. ex. ass. sociale, accident, employeur) pour tous les membres de l’entreprise, d'analyser les différentes offres et de conclure ou résilier des contrats en conséquence ?</t>
  </si>
  <si>
    <t>Etes-vous capable d'utiliser différents canaux de communication pour la communication interne et d'évaluer les canaux de communication adaptés selon la situation?</t>
  </si>
  <si>
    <t>Etes-vous capable d'exécuter des tâches en relation avec la communication interne et remplir les exigences (panneau d’affichage, lettre d’information, intranet)?</t>
  </si>
  <si>
    <t>Etes-vous capable de tenir une correspondance (e-mails, lettres, rapports, notes, procès-verbaux, textes pour Internet)?</t>
  </si>
  <si>
    <t>Etes-vous capable de développer des processus permettant de conclure des contrats de manière optimale avec des clients?</t>
  </si>
  <si>
    <t>Etes-vous capable d'analyser, d'évaluer, d'organiser, d'optimiser et de décrire les processus de l'entreprise, y compris les processus de production? (même si vous ne le faites pas vous-même, vous savez comment c'est organisé et participez à la prise de décision )</t>
  </si>
  <si>
    <t xml:space="preserve">Etes-vous capable d'analyser, de comparer et d'évaluer entre elles différentes possibilités de processus organisationnels (par ex. Job sharing, groupe de travail, propre bureau, propre espace), de répartir le travail et les reponsabilités de manière judicieuse (y compris membres de la famille) </t>
  </si>
  <si>
    <t>Etes-vous capable de définir une répartition du travail appropriée (y compris membres de la famille) et de ce fait gagner en efficacité et  productivité (analyse de travail,  lecture des comparaison devis fiche de travail et adaptation)?</t>
  </si>
  <si>
    <t>Etes-vous capable d'évaluer les ressources nécessaires à l'activité de l'entreprise? Etes-vous capable d'utiliser les ressources de manière optimale? P.ex: Pour chaque processus de l'entreprise, rapport qualité/prix, gains et dépenses et éviter les opérations inutiles</t>
  </si>
  <si>
    <t xml:space="preserve">Etes-vous capable d'analyser les principes éthiques lors de la détermination des ressources matérielles et humaines? Provenance des matières premières, achat de machines remplaçant du personnel </t>
  </si>
  <si>
    <t>Etes-vous capable d'influencer et de contrôler les conditions auxquelles les ressources sont disponibles pour l’entreprise (conditions des contrats fournisseurs)?</t>
  </si>
  <si>
    <t>Etes-vous capable d'analyser vos besoins en ressources externes (personnel temporaire, spécialistes, digicall à la carte, office de recouvrement)?</t>
  </si>
  <si>
    <t>Etes-vous capable d'analyser et d'établir un organigramme pour l’entreprise d’après les critères habituels (fonctions, domaines d’activité ou produits, domaines géographiques)?</t>
  </si>
  <si>
    <t>Etes-vous capable d'utiliser la gestion de projet? Etes-vous capable d'analyser comment les projets sont gérés dans l'entreprise  par ex :  suivi des offres, planification, choix et formation du  personnel, suivre les travaux, dépassement de devis en cours, facturation?</t>
  </si>
  <si>
    <t>Etes-vous capable de décider ce qui est important et ce qui ne l’est pas, ce qui est urgent et ce qui ne l’est pas pour vous-même et les autres?</t>
  </si>
  <si>
    <t>Etes-vous capable de gérer l’emploi du temps (propre et d'entreprise) et de le communiquer aux autres, de définir des étapes pour votre propre travail et pour l’activité générale de l’entreprise? Les planifications sont-elles réalistes et réalisables?</t>
  </si>
  <si>
    <t>Etes-vous capable de reconnaître la nécessité des phases de repos et de les planififier de manière consciente pour vous et pour les autres? Les planifications sont-elles réalistes et réalisables (vérification des ressources et contrôle d'exécution)?</t>
  </si>
  <si>
    <t>Etes-vous capable d'analyser les planifications et de mettre en place des mesures correctives?</t>
  </si>
  <si>
    <t>Etes-vous capable d'utiliser des  instruments de planification (p. ex. logiciels spéciaux, agenda)?</t>
  </si>
  <si>
    <t>Etes-vous capable de mettre en œuvre et d'entretenir un management de la qualité efficace ainsi que de communiquer les critères d'évaluation (pour les toutes petites entreprises, de garantir la reproductibilité des bonnes pratiques de l'entreprise, standards qualité interne, p.ex. contrôle qualité de marchandise, contrôle des fiches d'heures des travaux)?</t>
  </si>
  <si>
    <t>Etes-vous capable d'identifier, de mener à bien de manière enthousiaste et d'évaluer des changements nécessaires des processus organisationnels (adaptations au jour le jour ou changements abrupts, liés au processus de développement, période de crises/phase de création/règlement de la succession/liquidation (Y.c. Entreprise familiale))?</t>
  </si>
  <si>
    <t>Etes-vous capable, en cas de modification brutale de l’entreprise, d'en reconnaître les conséquences factuelles et émotionnelles, de montrer de la compréhension pour les résistances et les émotions négatives des collaborateurs/collaboratrices, de vous mettre à la place des autres et de mèner des entretiens personnels de manière compétente avec les personnes concernées?</t>
  </si>
  <si>
    <t>Etes-vous capable d'identifier les progrès technologiques et les tendances dans votre propre entreprise en vue de son activité future et de décider si les nouvelles technologies sont nécessaires au sein de l’entreprise et, le cas échéant, les mettte en oeuvre avec enthousiasme (p.ex., internet, robotique)?</t>
  </si>
  <si>
    <t>Etes-vous capable d'analyser les logiciels dans le contexte des évolutions technologique, de faire des choix d'investissement et d'utiliser les logiciels informatiques (programmes standards et programmes de comptabilité ou tout autre logiciel qui pourrait décharger l'entreprise ou vous-même) et de planifier et organiser des tâches administratives en conséquence et d'en assumer la responsabilité?</t>
  </si>
  <si>
    <t>Etes-vous capable de gérer de manière compréhensible des données et des documents grâce un système de sauvegarde et d’archivage et de sauvegarder des données qui pourraient être utiles à l’avenir?</t>
  </si>
  <si>
    <r>
      <t xml:space="preserve">Etes-vous capable de comprendre, d'utiliser et analyser des systèmes d’information </t>
    </r>
    <r>
      <rPr>
        <i/>
        <sz val="9"/>
        <rFont val="Calibri"/>
        <family val="2"/>
        <scheme val="minor"/>
      </rPr>
      <t xml:space="preserve">(différents moyens de récolte de l'information) </t>
    </r>
    <r>
      <rPr>
        <sz val="9"/>
        <rFont val="Calibri"/>
        <family val="2"/>
        <scheme val="minor"/>
      </rPr>
      <t>de manière ciblée dans la gestion des processus en fonction des besoins de l'entreprise (en fonction de la taille et du domaine d'activité de l'entreprise les moyens peuvent fortement varier: p.ex. carnet du lait, fiches de contrôles, logiciels divers de suivi des flux , statistiques, jusqu'à l'utilisation de Facebook pour la récolte d'informations, etc.)?</t>
    </r>
  </si>
  <si>
    <t xml:space="preserve">Etes-vous capable de comprendre l'influence des marchés financiers sur votre activité entrepreneuriale, de l'analyser et de l'utiliser au profit de votre entreprise? Par ex : taux hypothécaire, taux d'intérêt, taux d'emprunt, taux de change, influence sur l'import/export </t>
  </si>
  <si>
    <t xml:space="preserve">Etes-vous capable de comprendre, d'analyser, d'évaluer les exigences des investisseurs (actionnaires y compris familiaux , banques ou autres) et de gérer leur influence sur l'activité de l'entreprise?
</t>
  </si>
  <si>
    <t>Etes-vous capable de gérer de manière active les infrastructures : bâtiments, entrepôts, mobilier, matériel de bureau, connexions téléphoniques et internet, technologie de l'information, etc.</t>
  </si>
  <si>
    <t>Etes-vous capable d'évaluer l’infrastructure (bâtiments, entrepôts, mobilier, matériel de bureau, connexions téléphoniques et internet, technologie de l 'information, etc.) et de l'axer sur l'activité entrepreuriale actuelle et future (planification, entretien, remplacement, agrandissement, réduction)?</t>
  </si>
  <si>
    <t>Etes-vous capable d'évaluer  la situation financière de l’entreprise ainsi que les chiffres clés de cette dernière (analyse du bilan et du compte de résultat, tableau de financement, analyse du flux de trésorerie)?</t>
  </si>
  <si>
    <t>Etes-vous conscient-e de l'importance de séparer clairement les flux financiers privés des flux financiers commerciaux?</t>
  </si>
  <si>
    <t>Etes-vous capable de gérer de manière transparente les flux financiers privés et ceux de l'entreprise afin de déterminer le résultat financier effectif de l'entreprise (par ex. propriété des biens fonciers et attribution des charges)?</t>
  </si>
  <si>
    <t>Etes-vous capable de séparer clairement les flux financiers privés des flux financiers commerciaux?</t>
  </si>
  <si>
    <t>Etes-vous capable de contrôler les entrées et sorties, c'est-à-dire de gérer le trafic des paiements?</t>
  </si>
  <si>
    <t>Etes-vous capable de préparer les documents nécessaires à la déclaration d'impôts et d'en comprendre la pertinence?</t>
  </si>
  <si>
    <t>Etes-vous capable de remplir le relevé d’impôts (TVA et déclaration d’impôts) de l’entreprise et d'en comprendre le contenu? Ll'exécution peut être effectuée par la fiduciaire mais validée par le dirigeant.</t>
  </si>
  <si>
    <t>Etes-vous capable d'évaluer vos coûts de revient (coûts budgétés, coûts effectifs)?</t>
  </si>
  <si>
    <t>Etes-vous capable de déterminer vos prix en fonction de la sensibilité  de vos parties prenantes (par exemple baissse du prix selon le volume d'affaire avec les fournisseurs ou augmentation, différence de perception entre prix et valeur pour le client)?</t>
  </si>
  <si>
    <t>Etes-vous capable de déterminer des indicateurs de gestion tels que : bénéfice, liquidités, structure de capital, chiffres relatifs à la production, chiffre d’affaires, effectif visé nécessaire à votre  entreprise?</t>
  </si>
  <si>
    <t>Etes-vous capable, en tant que dirigeant, d'évaluer  des indicateurs de gestion adaptés aux besoins de l'entreprise (par ex : par secteur d'activité, par produit, marge brute de production)?</t>
  </si>
  <si>
    <t>Etes-vous capable de calculer des indicateurs de gestion adaptés aux besoins de l'entreprise et d'en tirer les conséquenses y.c taux de rotation du personnel, proportion entre nombre d'offres et nombre de commandes, taux de réclamation?</t>
  </si>
  <si>
    <t>Etes-vous capable de déduire de manière systématique des tendances pour l’activité future de l’entreprise à partir de l’évolution de la société?</t>
  </si>
  <si>
    <t>Etes-vous capable d'analyser la place de l'entreprise et de la positionner dans son marché ainsi que d'évaluer de manière critique votre position sur le marché ?</t>
  </si>
  <si>
    <t>Etes-vous capable de vous intéresser aux demandes du marché et de transposer les besoins perçus  en une offre de produits ou services concrets?</t>
  </si>
  <si>
    <t xml:space="preserve">Connaissez-vous les principaux acteurs politiques? Etes-vous conscient-e des enjeux et des risques politiques des pays dans lesquels l'entreprise est active? </t>
  </si>
  <si>
    <t>Etes-vous capable de décider au sein de quels comités et institutions l’entreprise/ la famille doit être représentée et d'y véhiculer une image positive ?</t>
  </si>
  <si>
    <t>Etes-vous capable d'analyser l’image dont bénéficie l’entreprise/l’entreprise familiale dans l’opinion publique et de prendre les mesures et les décisions qui s’imposent afin de défendre personnellement l’image de l’entreprise/l’entreprise familiale?</t>
  </si>
  <si>
    <t>Etes-vous capable d'analyser le marché d’approvisionnement et les débouchés au regard de l’activité de l’entreprise (p.ex. sources d'énergie: photo voltaïque, localisation en fonction de la proximité des fournisseurs et de l'incidence sur la diminution du stock)?</t>
  </si>
  <si>
    <t>Etes-vous capable d'analyser le marché d’approvisionnement et les débouchés au regard de l’activité de l’entreprise (p.ex. sensibiliser les employés aux coûts des fournitures, choisir les fournisseurs de proximité pour faciliter les visites avec les clients)?</t>
  </si>
  <si>
    <t>Etes-vous capable d'analyser les statistiques concernant l’activité de l’entreprise et des marchés intéressants (p.ex. évolution des prix fournisseurs, évolution par rapport au chiffre et coût des autres années, % de charges par rapport au chiffre d'affaires, nombre de commandes à la même époque, ventes sur les foires, etc.)</t>
  </si>
  <si>
    <t>Etes-vous capable d'analyser les besoins des clients en matière de produits et services et de vous adapter aux besoins spécifiques des clients en fonction du segment (clients importants, clients commerciaux, clients privés) ainsi que de proposer des alternatives conventionnelles ou durables (p. ex. proposer des pièces de rechange au lieu du remplacement de la machine complète)?</t>
  </si>
  <si>
    <t>Etes-vous capable de mèner des entretiens clients ciblés et professionnels (connaissances des produits et intelligence émotionnelle) afin de déceler leurs besoins précis?</t>
  </si>
  <si>
    <t>Etes-vous capable d'évaluer les entretiens de conseil client et d'analyser comment votre propre comportement impacte les clients?</t>
  </si>
  <si>
    <t>Connaissez-vous des sytèmes de traitement des données clients et avez-vous effectué une analyse comparative pour choisir celui que vous utilisez?</t>
  </si>
  <si>
    <t>Etes-vous capable d'analyser une politique d'acquisition (ex: choix ciblé des fournisseurs en fonction des valeurs) et d'acquérir du matériel et des marchandises selon les dispositions de l’entreprise et les prescriptions légales?</t>
  </si>
  <si>
    <t>Etes-vous capable d'analyser vos relations avec les fournissseurs de manière critique afin de créer le respect mutuel et une relation durable (par ex: se comporter en client responsable, ne pas tout exiger en urgence, tenir compte des délais de livraison , co-développement de produit)?</t>
  </si>
  <si>
    <t xml:space="preserve">Etes-vous capable de choisir vos fournissseurs en évaluant leurs offres et prestations ? </t>
  </si>
  <si>
    <t>Etes-vous capable d'analyser votre positionnement vis-à-vis de la concurrence et de vous comporter en acteur loyal sur le marché?</t>
  </si>
  <si>
    <t>Etes-vous capable d'analyser la politique des  prix pour tous les produits de l’entreprise et de participer à leur détermination ?</t>
  </si>
  <si>
    <t>Etes-vous capable de déterminer l'information du marché nécessaire et d'effectuer les observations et recherches concernant les produits et services? Par ex : validation de l'introduction de nouveaux produits et services, pour le positionnement de la PME, pour une nouvelle localisation, pour la prise d'une nouvelle marque</t>
  </si>
  <si>
    <t>Etes-vous capable de comprendre les instruments de marketing  (politique de produit, de prix, de communication et de distribution) en vue de l’acquisition de clients et de la gestion de marques?</t>
  </si>
  <si>
    <t>Etes-vous capable d'établir un plan marketing et de déterminer tous les moyens à mettre en œuvre ?</t>
  </si>
  <si>
    <t>Etes-vous capable de traduire  la culture d'entreprise et l'image de cette dernière vers l'extérieur en la concrétisant par l'utilisation de supports adéquats matériels ou immatériels (par ex: enseignes, marque, logos, aménagement des locaux, comportements avec la clientèle et relations extérieures)?</t>
  </si>
  <si>
    <t xml:space="preserve">Etes-vous capable d'utiliser les différents canaux (média y compris internet) et instruments de communication (matériel publicitaire) pour la communication externe? </t>
  </si>
  <si>
    <t>Etes-vous capable d'appréhender toutes les modifications légales et d'en analyser l'influence concrète sur l'activité de l'entreprise? (par ex : changements de lois en vue, anticiper les conséquences possibles )</t>
  </si>
  <si>
    <t>Connaissez-vous toutes les lois qui s'appliquent à votre entreprise? Pouvez-vous évaluer les risques en cas de non-respect ?</t>
  </si>
  <si>
    <t>Etes-vous capable de traiter avec les autorités? Par ex : interactions impots, TVA, Douane</t>
  </si>
  <si>
    <t>Connaissez-vous les domaines juridiques importants pour l’entreprise (droit des assurances sociales, droit des sociétés, droit du travail)?</t>
  </si>
  <si>
    <t>Etes-vous capable d'analyser des contrats sous l'aspect juridique? (Par ex : bien connaître le contrat de travail pour tous les aspects qui touchent l'entreprise, conventions collectives, avoir conscience des problèmes potentiels, droit privé)</t>
  </si>
  <si>
    <t xml:space="preserve">Etes-vous capable d'aborder de manière professionnelle vos lacunes de connaissances et savez quand faire appel à un-e juriste? Par ex:  faire évaluer les contrats et mandats par un regard externe: juriste, association professionnelles, s'adresser à l'extérieur pour toute nouvelle situation </t>
  </si>
  <si>
    <t>Etes-vous capable de comparer l’impact de la forme juridique sur l’entreprise : SA, sàrl, holding (y.c. entreprise familiale)?</t>
  </si>
  <si>
    <t>Connaissez-vous et comprenez-vous les statuts de l'entreprise ? Par ex : SA, Sàrl, Holding</t>
  </si>
  <si>
    <t>Etes-vous capable d'analyser les dispositions maritales et de succession de votre propre situation ainsi que de celle de l'entreprise (y compris l'entreprise familiale)?</t>
  </si>
  <si>
    <t>Module1: Gestion d'entreprise et stratégie</t>
  </si>
  <si>
    <t xml:space="preserve">Synthèse des situations et ressources activées </t>
  </si>
  <si>
    <t>Module 1: Gestion d'entreprise  et stratégie/ Evaluation expert: total compétence démontrée</t>
  </si>
  <si>
    <t>Module 1: Gestion d'entreprise  et stratégie / Evaluation expert: total compétence démontrée en %</t>
  </si>
  <si>
    <t>Module 5: Marketing, relations publiques, relations avec les clients et les fournisseurs</t>
  </si>
  <si>
    <t>Module 5: Marketing, relations publiques, relations avec les clients et les fournisseurs/Evaluation expert: total compétence démontrée en %</t>
  </si>
  <si>
    <t>Module 5: Marketing, relations publiques, relations avec les clients et les fournisseurs/Evaluation expert: total compétence démontrée</t>
  </si>
  <si>
    <t xml:space="preserve">Kommunikationsarbeit leisten </t>
  </si>
  <si>
    <t>ihre bzw. seine zwischenmenschliche Kommunikation evaluieren</t>
  </si>
  <si>
    <t>Etes-vous capables d'analyser votre communication, vos déclarations et votre comportement à l'égard des collaboratrices et des collaborateurs et d'en tirer des mesures concrètes?</t>
  </si>
  <si>
    <r>
      <rPr>
        <b/>
        <sz val="9"/>
        <rFont val="Calibri"/>
        <family val="2"/>
        <scheme val="minor"/>
      </rPr>
      <t>Comment remplir le test?</t>
    </r>
    <r>
      <rPr>
        <sz val="9"/>
        <rFont val="Calibri"/>
        <family val="2"/>
        <scheme val="minor"/>
      </rPr>
      <t xml:space="preserve"> Si vous êtes capable d'effectuer l'activité: inscrivez Oui=1 ou non=0  // Si vous n'êtes pas sûre ou que le libellé est peu clair: inscrivez "?" dans la colonne respective et un commentaire dans la colonne commentaire pour donner une explication à votre ? </t>
    </r>
    <r>
      <rPr>
        <b/>
        <sz val="9"/>
        <rFont val="Calibri"/>
        <family val="2"/>
        <scheme val="minor"/>
      </rPr>
      <t>Evaluation des résultats:</t>
    </r>
    <r>
      <rPr>
        <sz val="9"/>
        <rFont val="Calibri"/>
        <family val="2"/>
        <scheme val="minor"/>
      </rPr>
      <t xml:space="preserve"> Le test vous permet d’évaluer pour chaque domaine d’activité si vous atteignez 60% des compétences requises dans chaque module pour entrer dans le processus de validation des acquis. Si vous deviez avoir des résultats inférieurs à 60 % dans un ou plusieurs domaines d'activité, vous pourriez éventuellement suivre une voie mixte et compléter vos compétence par de la formation. </t>
    </r>
    <r>
      <rPr>
        <b/>
        <sz val="9"/>
        <rFont val="Calibri"/>
        <family val="2"/>
        <scheme val="minor"/>
      </rPr>
      <t>Pour tout renseignement complémentaire ou interprétation de vos résultats</t>
    </r>
    <r>
      <rPr>
        <sz val="9"/>
        <rFont val="Calibri"/>
        <family val="2"/>
        <scheme val="minor"/>
      </rPr>
      <t>, contactez FEP Suisse, secrétariat des examens, info@fepsuisse.ch, Tél. 043 243 46 76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</si>
</sst>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sz val="10"/>
      <name val="Calibri"/>
      <family val="2"/>
      <scheme val="minor"/>
    </font>
    <font>
      <sz val="9"/>
      <name val="Calibri"/>
      <family val="2"/>
      <scheme val="minor"/>
    </font>
    <font>
      <sz val="11"/>
      <name val="Calibri"/>
      <family val="2"/>
      <scheme val="minor"/>
    </font>
    <font>
      <b/>
      <sz val="11"/>
      <name val="Calibri"/>
      <family val="2"/>
      <scheme val="minor"/>
    </font>
    <font>
      <b/>
      <sz val="9"/>
      <color theme="0"/>
      <name val="Calibri"/>
      <family val="2"/>
      <scheme val="minor"/>
    </font>
    <font>
      <b/>
      <sz val="9"/>
      <color theme="1"/>
      <name val="Calibri"/>
      <family val="2"/>
      <scheme val="minor"/>
    </font>
    <font>
      <b/>
      <sz val="10"/>
      <name val="Calibri"/>
      <family val="2"/>
      <scheme val="minor"/>
    </font>
    <font>
      <sz val="8"/>
      <color theme="1"/>
      <name val="Calibri"/>
      <family val="2"/>
      <scheme val="minor"/>
    </font>
    <font>
      <b/>
      <sz val="9"/>
      <name val="Calibri"/>
      <family val="2"/>
      <scheme val="minor"/>
    </font>
    <font>
      <b/>
      <sz val="12"/>
      <name val="Calibri"/>
      <family val="2"/>
      <scheme val="minor"/>
    </font>
    <font>
      <sz val="12"/>
      <name val="Calibri"/>
      <family val="2"/>
      <scheme val="minor"/>
    </font>
    <font>
      <sz val="9"/>
      <color indexed="81"/>
      <name val="Tahoma"/>
      <family val="2"/>
    </font>
    <font>
      <b/>
      <sz val="9"/>
      <color indexed="81"/>
      <name val="Tahoma"/>
      <family val="2"/>
    </font>
    <font>
      <b/>
      <sz val="10"/>
      <color rgb="FFFFFF00"/>
      <name val="Calibri"/>
      <family val="2"/>
      <scheme val="minor"/>
    </font>
    <font>
      <u/>
      <sz val="11"/>
      <color theme="10"/>
      <name val="Calibri"/>
      <family val="2"/>
      <scheme val="minor"/>
    </font>
    <font>
      <u/>
      <sz val="11"/>
      <color theme="11"/>
      <name val="Calibri"/>
      <family val="2"/>
      <scheme val="minor"/>
    </font>
    <font>
      <i/>
      <sz val="9"/>
      <name val="Calibri"/>
      <family val="2"/>
      <scheme val="minor"/>
    </font>
    <font>
      <b/>
      <sz val="9"/>
      <color rgb="FF002060"/>
      <name val="Calibri"/>
      <family val="2"/>
      <scheme val="minor"/>
    </font>
    <font>
      <b/>
      <sz val="10"/>
      <color rgb="FF002060"/>
      <name val="Calibri"/>
      <family val="2"/>
      <scheme val="minor"/>
    </font>
    <font>
      <sz val="12"/>
      <color rgb="FF002060"/>
      <name val="Calibri"/>
      <family val="2"/>
      <scheme val="minor"/>
    </font>
    <font>
      <sz val="11"/>
      <color rgb="FF002060"/>
      <name val="Calibri"/>
      <family val="2"/>
      <scheme val="minor"/>
    </font>
    <font>
      <sz val="9"/>
      <color rgb="FF002060"/>
      <name val="Calibri"/>
      <family val="2"/>
      <scheme val="minor"/>
    </font>
    <font>
      <b/>
      <sz val="11"/>
      <color rgb="FF002060"/>
      <name val="Calibri"/>
      <family val="2"/>
      <scheme val="minor"/>
    </font>
    <font>
      <b/>
      <sz val="12"/>
      <color rgb="FF002060"/>
      <name val="Calibri"/>
      <family val="2"/>
      <scheme val="minor"/>
    </font>
    <font>
      <sz val="10"/>
      <color rgb="FF002060"/>
      <name val="Calibri"/>
      <family val="2"/>
      <scheme val="minor"/>
    </font>
    <font>
      <sz val="8"/>
      <color rgb="FF002060"/>
      <name val="Palatino Linotype"/>
      <family val="1"/>
    </font>
    <font>
      <sz val="9"/>
      <color rgb="FF002060"/>
      <name val="Palatino Linotype"/>
      <family val="1"/>
    </font>
    <font>
      <sz val="10"/>
      <color theme="1"/>
      <name val="Palatino Linotype"/>
      <family val="1"/>
    </font>
  </fonts>
  <fills count="16">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99"/>
        <bgColor indexed="64"/>
      </patternFill>
    </fill>
    <fill>
      <patternFill patternType="solid">
        <fgColor theme="9"/>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809">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237">
    <xf numFmtId="0" fontId="0" fillId="0" borderId="0" xfId="0"/>
    <xf numFmtId="0" fontId="0" fillId="0" borderId="0" xfId="0" applyFont="1" applyBorder="1" applyAlignment="1">
      <alignment vertical="top" wrapText="1"/>
    </xf>
    <xf numFmtId="0" fontId="4" fillId="0" borderId="0" xfId="0" applyFont="1" applyBorder="1" applyAlignment="1">
      <alignment vertical="top" wrapText="1"/>
    </xf>
    <xf numFmtId="0" fontId="0" fillId="0" borderId="0" xfId="0" applyFont="1" applyFill="1" applyBorder="1" applyAlignment="1">
      <alignment vertical="top" wrapText="1"/>
    </xf>
    <xf numFmtId="0" fontId="10" fillId="0" borderId="0" xfId="0" applyFont="1" applyBorder="1" applyAlignment="1">
      <alignment vertical="top" wrapText="1"/>
    </xf>
    <xf numFmtId="0" fontId="1" fillId="0" borderId="0" xfId="0" applyFont="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center" wrapText="1"/>
    </xf>
    <xf numFmtId="0" fontId="5" fillId="0" borderId="0" xfId="0" applyFont="1" applyBorder="1" applyAlignment="1">
      <alignment vertical="center" wrapText="1"/>
    </xf>
    <xf numFmtId="0" fontId="0" fillId="0" borderId="0" xfId="0" applyFont="1" applyBorder="1" applyAlignment="1">
      <alignment vertical="top"/>
    </xf>
    <xf numFmtId="0" fontId="10" fillId="0" borderId="0" xfId="0" applyFont="1" applyBorder="1" applyAlignment="1">
      <alignment horizontal="right" vertical="top" wrapText="1"/>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0" fontId="14" fillId="7" borderId="1" xfId="0" applyFont="1" applyFill="1" applyBorder="1" applyAlignment="1">
      <alignment horizontal="righ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justify" vertical="top" wrapText="1"/>
    </xf>
    <xf numFmtId="0" fontId="10" fillId="0" borderId="1" xfId="0" applyFont="1" applyBorder="1" applyAlignment="1">
      <alignment horizontal="right" vertical="top" wrapText="1"/>
    </xf>
    <xf numFmtId="0" fontId="9" fillId="0" borderId="1" xfId="0" applyFont="1" applyBorder="1" applyAlignment="1">
      <alignment horizontal="center" vertical="top" wrapText="1"/>
    </xf>
    <xf numFmtId="0" fontId="4" fillId="11" borderId="1" xfId="0" applyFont="1" applyFill="1" applyBorder="1" applyAlignment="1">
      <alignment horizontal="left" vertical="top" wrapText="1"/>
    </xf>
    <xf numFmtId="0" fontId="4" fillId="0" borderId="1" xfId="0" applyFont="1" applyBorder="1" applyAlignment="1">
      <alignment horizontal="justify"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8" fillId="0" borderId="1" xfId="0" applyFont="1" applyBorder="1" applyAlignment="1">
      <alignment horizontal="justify" vertical="top" wrapText="1"/>
    </xf>
    <xf numFmtId="0" fontId="10" fillId="0" borderId="1" xfId="0" applyFont="1" applyFill="1" applyBorder="1" applyAlignment="1">
      <alignment horizontal="right" vertical="top" wrapText="1"/>
    </xf>
    <xf numFmtId="0" fontId="4" fillId="5" borderId="1" xfId="0" applyFont="1" applyFill="1" applyBorder="1" applyAlignment="1">
      <alignment horizontal="left" vertical="top" wrapText="1"/>
    </xf>
    <xf numFmtId="0" fontId="4" fillId="5" borderId="1" xfId="0" applyFont="1" applyFill="1" applyBorder="1" applyAlignment="1">
      <alignment horizontal="justify" vertical="top" wrapText="1"/>
    </xf>
    <xf numFmtId="0" fontId="2" fillId="5" borderId="1" xfId="0" applyFont="1" applyFill="1" applyBorder="1" applyAlignment="1">
      <alignment vertical="top" wrapText="1"/>
    </xf>
    <xf numFmtId="0" fontId="7" fillId="5" borderId="1" xfId="0" applyFont="1" applyFill="1" applyBorder="1" applyAlignment="1">
      <alignment horizontal="left" vertical="top" wrapText="1"/>
    </xf>
    <xf numFmtId="0" fontId="11" fillId="6" borderId="1" xfId="0" applyFont="1" applyFill="1" applyBorder="1" applyAlignment="1">
      <alignment horizontal="right" vertical="top" wrapText="1"/>
    </xf>
    <xf numFmtId="0" fontId="9" fillId="6" borderId="1" xfId="0" applyFont="1" applyFill="1" applyBorder="1" applyAlignment="1">
      <alignment vertical="top" wrapText="1"/>
    </xf>
    <xf numFmtId="0" fontId="10" fillId="2" borderId="1" xfId="0" applyFont="1" applyFill="1" applyBorder="1" applyAlignment="1">
      <alignment horizontal="right" vertical="top" wrapText="1"/>
    </xf>
    <xf numFmtId="2" fontId="10" fillId="5" borderId="1" xfId="0" applyNumberFormat="1" applyFont="1" applyFill="1" applyBorder="1" applyAlignment="1">
      <alignment horizontal="right" vertical="top" wrapText="1"/>
    </xf>
    <xf numFmtId="0" fontId="4" fillId="0" borderId="1" xfId="0" applyFont="1" applyFill="1" applyBorder="1" applyAlignment="1">
      <alignment vertical="top" wrapText="1"/>
    </xf>
    <xf numFmtId="0" fontId="10" fillId="4" borderId="1" xfId="0" applyFont="1" applyFill="1" applyBorder="1" applyAlignment="1">
      <alignment horizontal="right" vertical="top" wrapText="1"/>
    </xf>
    <xf numFmtId="2" fontId="10" fillId="4" borderId="1" xfId="0" applyNumberFormat="1" applyFont="1" applyFill="1" applyBorder="1" applyAlignment="1">
      <alignment horizontal="right" vertical="top" wrapText="1"/>
    </xf>
    <xf numFmtId="0" fontId="17" fillId="8" borderId="1" xfId="0" applyFont="1" applyFill="1" applyBorder="1" applyAlignment="1">
      <alignment horizontal="right" vertical="top" wrapText="1"/>
    </xf>
    <xf numFmtId="0" fontId="10" fillId="8" borderId="1" xfId="0" applyFont="1" applyFill="1" applyBorder="1" applyAlignment="1">
      <alignment horizontal="right" vertical="top" wrapText="1"/>
    </xf>
    <xf numFmtId="0" fontId="8" fillId="0" borderId="1" xfId="0" applyFont="1" applyBorder="1" applyAlignment="1">
      <alignment vertical="top" wrapText="1"/>
    </xf>
    <xf numFmtId="2" fontId="10" fillId="8" borderId="1" xfId="0" applyNumberFormat="1" applyFont="1" applyFill="1" applyBorder="1" applyAlignment="1">
      <alignment horizontal="right" vertical="top" wrapText="1"/>
    </xf>
    <xf numFmtId="0" fontId="11" fillId="9" borderId="1" xfId="0" applyFont="1" applyFill="1" applyBorder="1" applyAlignment="1">
      <alignment horizontal="right" vertical="top" wrapText="1"/>
    </xf>
    <xf numFmtId="0" fontId="9" fillId="12" borderId="1" xfId="0" applyFont="1" applyFill="1" applyBorder="1" applyAlignment="1">
      <alignment vertical="top" wrapText="1"/>
    </xf>
    <xf numFmtId="0" fontId="4" fillId="13" borderId="1" xfId="0" applyFont="1" applyFill="1" applyBorder="1" applyAlignment="1">
      <alignment horizontal="left" vertical="top" wrapText="1"/>
    </xf>
    <xf numFmtId="0" fontId="4" fillId="13" borderId="1" xfId="0" applyFont="1" applyFill="1" applyBorder="1" applyAlignment="1">
      <alignment horizontal="justify" vertical="top" wrapText="1"/>
    </xf>
    <xf numFmtId="0" fontId="0" fillId="5" borderId="1" xfId="0" applyFont="1" applyFill="1" applyBorder="1" applyAlignment="1">
      <alignment vertical="top" wrapText="1"/>
    </xf>
    <xf numFmtId="0" fontId="4" fillId="13" borderId="1" xfId="0" applyFont="1" applyFill="1" applyBorder="1" applyAlignment="1">
      <alignment vertical="top" wrapText="1"/>
    </xf>
    <xf numFmtId="0" fontId="1" fillId="0" borderId="0" xfId="0" applyFont="1" applyBorder="1" applyAlignment="1">
      <alignment vertical="center" wrapText="1"/>
    </xf>
    <xf numFmtId="0" fontId="0" fillId="13" borderId="0" xfId="0" applyFont="1" applyFill="1" applyBorder="1" applyAlignment="1">
      <alignment vertical="top" wrapText="1"/>
    </xf>
    <xf numFmtId="0" fontId="10" fillId="13" borderId="0" xfId="0" applyFont="1" applyFill="1" applyBorder="1" applyAlignment="1">
      <alignment vertical="top" wrapText="1"/>
    </xf>
    <xf numFmtId="0" fontId="12" fillId="10" borderId="1" xfId="0" applyFont="1" applyFill="1" applyBorder="1" applyAlignment="1">
      <alignment horizontal="left" vertical="top" wrapText="1"/>
    </xf>
    <xf numFmtId="0" fontId="14" fillId="7" borderId="1" xfId="0" applyFont="1" applyFill="1" applyBorder="1" applyAlignment="1">
      <alignment horizontal="center" vertical="top" wrapText="1"/>
    </xf>
    <xf numFmtId="0" fontId="9" fillId="12" borderId="1" xfId="0" applyFont="1" applyFill="1" applyBorder="1" applyAlignment="1">
      <alignment horizontal="center" vertical="top" wrapText="1"/>
    </xf>
    <xf numFmtId="0" fontId="11" fillId="9" borderId="1" xfId="0" applyFont="1" applyFill="1" applyBorder="1" applyAlignment="1">
      <alignment horizontal="center" vertical="top" wrapText="1"/>
    </xf>
    <xf numFmtId="0" fontId="30" fillId="6" borderId="1" xfId="0" applyFont="1" applyFill="1" applyBorder="1" applyAlignment="1">
      <alignment horizontal="center" vertical="top" wrapText="1"/>
    </xf>
    <xf numFmtId="0" fontId="29" fillId="2" borderId="1" xfId="0" applyFont="1" applyFill="1" applyBorder="1" applyAlignment="1">
      <alignment horizontal="center" vertical="top" wrapText="1"/>
    </xf>
    <xf numFmtId="0" fontId="29" fillId="6" borderId="1" xfId="0" applyFont="1" applyFill="1" applyBorder="1" applyAlignment="1">
      <alignment horizontal="center" vertical="top" wrapText="1"/>
    </xf>
    <xf numFmtId="0" fontId="8" fillId="6" borderId="1" xfId="0" applyFont="1" applyFill="1" applyBorder="1" applyAlignment="1">
      <alignment vertical="top" wrapText="1"/>
    </xf>
    <xf numFmtId="0" fontId="9" fillId="15" borderId="1" xfId="0" applyFont="1" applyFill="1" applyBorder="1" applyAlignment="1">
      <alignment vertical="top" wrapText="1"/>
    </xf>
    <xf numFmtId="0" fontId="16" fillId="6" borderId="1" xfId="0" applyFont="1" applyFill="1" applyBorder="1" applyAlignment="1">
      <alignment horizontal="left" vertical="top" wrapText="1"/>
    </xf>
    <xf numFmtId="0" fontId="10" fillId="6" borderId="0" xfId="0" applyFont="1" applyFill="1" applyBorder="1" applyAlignment="1">
      <alignment vertical="top" wrapText="1"/>
    </xf>
    <xf numFmtId="0" fontId="26" fillId="6" borderId="1" xfId="0" applyFont="1" applyFill="1" applyBorder="1" applyAlignment="1">
      <alignment horizontal="center" vertical="top" wrapText="1"/>
    </xf>
    <xf numFmtId="0" fontId="28" fillId="6" borderId="1" xfId="0" applyFont="1" applyFill="1" applyBorder="1" applyAlignment="1">
      <alignment horizontal="center" vertical="top" wrapText="1"/>
    </xf>
    <xf numFmtId="0" fontId="32" fillId="6" borderId="1" xfId="0" applyFont="1" applyFill="1" applyBorder="1" applyAlignment="1">
      <alignment horizontal="center" vertical="top" wrapText="1"/>
    </xf>
    <xf numFmtId="0" fontId="33" fillId="6" borderId="1" xfId="0" applyFont="1" applyFill="1" applyBorder="1" applyAlignment="1">
      <alignment horizontal="center" vertical="top" wrapText="1"/>
    </xf>
    <xf numFmtId="0" fontId="33" fillId="6" borderId="1" xfId="0" applyFont="1" applyFill="1" applyBorder="1" applyAlignment="1">
      <alignment horizontal="center" wrapText="1"/>
    </xf>
    <xf numFmtId="1" fontId="29" fillId="6" borderId="1" xfId="0" quotePrefix="1" applyNumberFormat="1" applyFont="1" applyFill="1" applyBorder="1" applyAlignment="1">
      <alignment horizontal="center" vertical="top" wrapText="1"/>
    </xf>
    <xf numFmtId="0" fontId="28" fillId="6" borderId="0" xfId="0" applyFont="1" applyFill="1" applyBorder="1" applyAlignment="1">
      <alignment horizontal="center" vertical="top" wrapText="1"/>
    </xf>
    <xf numFmtId="0" fontId="11" fillId="6" borderId="1" xfId="0" applyFont="1" applyFill="1" applyBorder="1" applyAlignment="1">
      <alignment horizontal="center" vertical="top" wrapText="1"/>
    </xf>
    <xf numFmtId="0" fontId="12" fillId="10" borderId="4"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7" fillId="5"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0" borderId="1" xfId="0" applyFont="1" applyBorder="1" applyAlignment="1">
      <alignment horizontal="center" vertical="top" wrapText="1"/>
    </xf>
    <xf numFmtId="2" fontId="10" fillId="5" borderId="1" xfId="0" applyNumberFormat="1" applyFont="1" applyFill="1" applyBorder="1" applyAlignment="1">
      <alignment horizontal="center" vertical="top" wrapText="1"/>
    </xf>
    <xf numFmtId="0" fontId="18" fillId="4" borderId="1" xfId="0" applyFont="1" applyFill="1" applyBorder="1" applyAlignment="1">
      <alignment horizontal="center" vertical="top" wrapText="1"/>
    </xf>
    <xf numFmtId="0" fontId="10" fillId="4" borderId="1" xfId="0" applyFont="1" applyFill="1" applyBorder="1" applyAlignment="1">
      <alignment horizontal="center" vertical="top" wrapText="1"/>
    </xf>
    <xf numFmtId="2" fontId="10" fillId="4" borderId="1" xfId="0" applyNumberFormat="1" applyFont="1" applyFill="1" applyBorder="1" applyAlignment="1">
      <alignment horizontal="center" vertical="top" wrapText="1"/>
    </xf>
    <xf numFmtId="0" fontId="17" fillId="8" borderId="1" xfId="0" applyFont="1" applyFill="1" applyBorder="1" applyAlignment="1">
      <alignment horizontal="center" vertical="top" wrapText="1"/>
    </xf>
    <xf numFmtId="0" fontId="10" fillId="8" borderId="1" xfId="0" applyFont="1" applyFill="1" applyBorder="1" applyAlignment="1">
      <alignment horizontal="center" vertical="top" wrapText="1"/>
    </xf>
    <xf numFmtId="2" fontId="10" fillId="8" borderId="1" xfId="0" applyNumberFormat="1" applyFont="1" applyFill="1" applyBorder="1" applyAlignment="1">
      <alignment horizontal="center" vertical="top" wrapText="1"/>
    </xf>
    <xf numFmtId="0" fontId="10" fillId="0" borderId="0" xfId="0" applyFont="1" applyBorder="1" applyAlignment="1">
      <alignment horizontal="center" vertical="top" wrapText="1"/>
    </xf>
    <xf numFmtId="0" fontId="18" fillId="7" borderId="1" xfId="0" applyFont="1" applyFill="1" applyBorder="1" applyAlignment="1">
      <alignment horizontal="center" vertical="top"/>
    </xf>
    <xf numFmtId="0" fontId="18" fillId="7" borderId="1" xfId="0" applyFont="1" applyFill="1" applyBorder="1" applyAlignment="1">
      <alignment horizontal="right" vertical="top"/>
    </xf>
    <xf numFmtId="2" fontId="18" fillId="7" borderId="1" xfId="0" applyNumberFormat="1" applyFont="1" applyFill="1" applyBorder="1" applyAlignment="1">
      <alignment horizontal="left" wrapText="1"/>
    </xf>
    <xf numFmtId="0" fontId="6" fillId="0" borderId="0" xfId="0" applyFont="1" applyFill="1" applyBorder="1" applyAlignment="1">
      <alignment horizontal="left" wrapText="1"/>
    </xf>
    <xf numFmtId="0" fontId="1" fillId="5" borderId="1" xfId="0" applyFont="1" applyFill="1" applyBorder="1" applyAlignment="1">
      <alignment vertical="top"/>
    </xf>
    <xf numFmtId="0" fontId="1" fillId="8" borderId="1" xfId="0" applyFont="1" applyFill="1" applyBorder="1" applyAlignment="1">
      <alignment vertical="top"/>
    </xf>
    <xf numFmtId="0" fontId="1" fillId="7" borderId="1" xfId="0" applyFont="1" applyFill="1" applyBorder="1" applyAlignment="1">
      <alignment vertical="center"/>
    </xf>
    <xf numFmtId="0" fontId="6" fillId="7" borderId="1" xfId="0" applyFont="1" applyFill="1" applyBorder="1" applyAlignment="1">
      <alignment vertical="center"/>
    </xf>
    <xf numFmtId="0" fontId="6" fillId="7" borderId="2" xfId="0" applyFont="1" applyFill="1" applyBorder="1" applyAlignment="1">
      <alignment vertical="center"/>
    </xf>
    <xf numFmtId="0" fontId="6" fillId="7" borderId="3" xfId="0" applyFont="1" applyFill="1" applyBorder="1" applyAlignment="1">
      <alignment vertical="center"/>
    </xf>
    <xf numFmtId="0" fontId="32" fillId="0" borderId="1" xfId="0" applyFont="1" applyFill="1" applyBorder="1" applyAlignment="1">
      <alignment vertical="top" wrapText="1"/>
    </xf>
    <xf numFmtId="0" fontId="29" fillId="0" borderId="1" xfId="0" applyFont="1" applyFill="1" applyBorder="1" applyAlignment="1">
      <alignment horizontal="left" vertical="top" wrapText="1"/>
    </xf>
    <xf numFmtId="0" fontId="29" fillId="12" borderId="1" xfId="0" applyFont="1" applyFill="1" applyBorder="1" applyAlignment="1">
      <alignment vertical="top" wrapText="1"/>
    </xf>
    <xf numFmtId="0" fontId="29" fillId="13" borderId="1" xfId="0" applyFont="1" applyFill="1" applyBorder="1" applyAlignment="1">
      <alignment vertical="top" wrapText="1"/>
    </xf>
    <xf numFmtId="0" fontId="29" fillId="0" borderId="1" xfId="0" applyFont="1" applyBorder="1" applyAlignment="1">
      <alignment vertical="top" wrapText="1"/>
    </xf>
    <xf numFmtId="0" fontId="29" fillId="13" borderId="1" xfId="0" applyFont="1" applyFill="1" applyBorder="1" applyAlignment="1">
      <alignment horizontal="left" vertical="top" wrapText="1"/>
    </xf>
    <xf numFmtId="0" fontId="29" fillId="12" borderId="1" xfId="0" applyFont="1" applyFill="1" applyBorder="1" applyAlignment="1">
      <alignment horizontal="left" vertical="top" wrapText="1"/>
    </xf>
    <xf numFmtId="0" fontId="27" fillId="7" borderId="4" xfId="0" applyFont="1" applyFill="1" applyBorder="1" applyAlignment="1">
      <alignment vertical="center"/>
    </xf>
    <xf numFmtId="0" fontId="29" fillId="5" borderId="1" xfId="0" applyFont="1" applyFill="1" applyBorder="1" applyAlignment="1">
      <alignment vertical="top" wrapText="1"/>
    </xf>
    <xf numFmtId="0" fontId="29" fillId="0" borderId="1" xfId="0" applyFont="1" applyFill="1" applyBorder="1" applyAlignment="1">
      <alignment vertical="top" wrapText="1"/>
    </xf>
    <xf numFmtId="0" fontId="29" fillId="0" borderId="1" xfId="0" applyFont="1" applyBorder="1" applyAlignment="1">
      <alignment horizontal="left" vertical="top" wrapText="1"/>
    </xf>
    <xf numFmtId="0" fontId="28" fillId="0" borderId="1" xfId="0" applyFont="1" applyFill="1" applyBorder="1" applyAlignment="1">
      <alignment horizontal="left" vertical="top" wrapText="1"/>
    </xf>
    <xf numFmtId="0" fontId="25" fillId="8" borderId="1" xfId="0" applyFont="1" applyFill="1" applyBorder="1" applyAlignment="1">
      <alignment horizontal="left" vertical="top" wrapText="1"/>
    </xf>
    <xf numFmtId="0" fontId="29" fillId="0" borderId="1" xfId="0" applyNumberFormat="1" applyFont="1" applyBorder="1" applyAlignment="1">
      <alignment vertical="top" wrapText="1"/>
    </xf>
    <xf numFmtId="0" fontId="29" fillId="0" borderId="1" xfId="0" applyFont="1" applyBorder="1" applyAlignment="1">
      <alignment horizontal="justify" vertical="top" wrapText="1"/>
    </xf>
    <xf numFmtId="0" fontId="34" fillId="0" borderId="1" xfId="0" applyFont="1" applyBorder="1" applyAlignment="1">
      <alignment vertical="top" wrapText="1"/>
    </xf>
    <xf numFmtId="0" fontId="29" fillId="0" borderId="0" xfId="0" applyFont="1" applyBorder="1" applyAlignment="1">
      <alignment vertical="top" wrapText="1"/>
    </xf>
    <xf numFmtId="0" fontId="0" fillId="0" borderId="0" xfId="0" applyFont="1" applyBorder="1" applyAlignment="1">
      <alignment vertical="center" wrapText="1"/>
    </xf>
    <xf numFmtId="0" fontId="1" fillId="3" borderId="1" xfId="0" applyFont="1" applyFill="1" applyBorder="1" applyAlignment="1">
      <alignment vertical="center"/>
    </xf>
    <xf numFmtId="0" fontId="5" fillId="3" borderId="1" xfId="0" applyFont="1" applyFill="1" applyBorder="1" applyAlignment="1">
      <alignment vertical="center" wrapText="1"/>
    </xf>
    <xf numFmtId="0" fontId="31"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right" vertical="center" wrapText="1"/>
    </xf>
    <xf numFmtId="0" fontId="29" fillId="2" borderId="1" xfId="0"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right" vertical="center" wrapText="1"/>
    </xf>
    <xf numFmtId="0" fontId="29"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right" vertical="center" wrapText="1"/>
    </xf>
    <xf numFmtId="2"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right" vertical="center" wrapText="1"/>
    </xf>
    <xf numFmtId="0" fontId="25" fillId="4" borderId="1" xfId="0" applyFont="1" applyFill="1" applyBorder="1" applyAlignment="1">
      <alignment horizontal="center" vertical="top" wrapText="1"/>
    </xf>
    <xf numFmtId="0" fontId="6" fillId="0" borderId="0" xfId="0" applyFont="1" applyBorder="1" applyAlignment="1">
      <alignment horizontal="center" vertical="center" wrapText="1"/>
    </xf>
    <xf numFmtId="0" fontId="0" fillId="3" borderId="2" xfId="0" applyFont="1" applyFill="1" applyBorder="1" applyAlignment="1">
      <alignment vertical="center" wrapText="1"/>
    </xf>
    <xf numFmtId="0" fontId="0" fillId="3" borderId="3" xfId="0" applyFont="1" applyFill="1" applyBorder="1" applyAlignment="1">
      <alignment vertical="center" wrapText="1"/>
    </xf>
    <xf numFmtId="0" fontId="0" fillId="3" borderId="4" xfId="0" applyFont="1" applyFill="1" applyBorder="1" applyAlignment="1">
      <alignment vertical="center" wrapText="1"/>
    </xf>
    <xf numFmtId="0" fontId="11" fillId="9" borderId="2" xfId="0" applyFont="1" applyFill="1" applyBorder="1" applyAlignment="1">
      <alignment horizontal="left" vertical="center"/>
    </xf>
    <xf numFmtId="0" fontId="10" fillId="0" borderId="2" xfId="0" applyFont="1" applyBorder="1" applyAlignment="1">
      <alignment horizontal="center" vertical="top"/>
    </xf>
    <xf numFmtId="164" fontId="0" fillId="6" borderId="1" xfId="0" applyNumberFormat="1" applyFont="1" applyFill="1" applyBorder="1" applyAlignment="1">
      <alignment horizontal="center" vertical="top" wrapText="1"/>
    </xf>
    <xf numFmtId="2" fontId="10" fillId="12" borderId="1" xfId="0" applyNumberFormat="1" applyFont="1" applyFill="1" applyBorder="1" applyAlignment="1">
      <alignment horizontal="center" vertical="top" wrapText="1"/>
    </xf>
    <xf numFmtId="164" fontId="10" fillId="6" borderId="1" xfId="0" applyNumberFormat="1" applyFont="1" applyFill="1" applyBorder="1" applyAlignment="1">
      <alignment horizontal="center" vertical="top" wrapText="1"/>
    </xf>
    <xf numFmtId="2" fontId="0" fillId="6" borderId="1" xfId="0" applyNumberFormat="1" applyFont="1" applyFill="1" applyBorder="1" applyAlignment="1">
      <alignment horizontal="center" vertical="top" wrapText="1"/>
    </xf>
    <xf numFmtId="2" fontId="10" fillId="6" borderId="1" xfId="0" applyNumberFormat="1" applyFont="1" applyFill="1" applyBorder="1" applyAlignment="1">
      <alignment horizontal="center" vertical="top" wrapText="1"/>
    </xf>
    <xf numFmtId="2" fontId="0" fillId="7" borderId="3" xfId="0" applyNumberFormat="1" applyFont="1" applyFill="1" applyBorder="1" applyAlignment="1">
      <alignment horizontal="center" vertical="center"/>
    </xf>
    <xf numFmtId="2" fontId="0" fillId="5" borderId="1" xfId="0" applyNumberFormat="1" applyFont="1" applyFill="1" applyBorder="1" applyAlignment="1">
      <alignment horizontal="center" vertical="top" wrapText="1"/>
    </xf>
    <xf numFmtId="2" fontId="0" fillId="3" borderId="1" xfId="0" applyNumberFormat="1" applyFont="1" applyFill="1" applyBorder="1" applyAlignment="1">
      <alignment horizontal="center" vertical="center" wrapText="1"/>
    </xf>
    <xf numFmtId="2" fontId="0" fillId="3" borderId="3" xfId="0" applyNumberFormat="1" applyFont="1" applyFill="1" applyBorder="1" applyAlignment="1">
      <alignment horizontal="center" vertical="center" wrapText="1"/>
    </xf>
    <xf numFmtId="2" fontId="28" fillId="5" borderId="1" xfId="0" applyNumberFormat="1" applyFont="1" applyFill="1" applyBorder="1" applyAlignment="1">
      <alignment horizontal="center" vertical="top" wrapText="1"/>
    </xf>
    <xf numFmtId="2" fontId="0" fillId="6" borderId="0" xfId="0" applyNumberFormat="1" applyFont="1" applyFill="1" applyBorder="1" applyAlignment="1">
      <alignment horizontal="center" vertical="top" wrapText="1"/>
    </xf>
    <xf numFmtId="0" fontId="1" fillId="7" borderId="2" xfId="0" applyFont="1" applyFill="1" applyBorder="1" applyAlignment="1">
      <alignment horizontal="left" vertical="top" wrapText="1"/>
    </xf>
    <xf numFmtId="0" fontId="1" fillId="8" borderId="1" xfId="0" applyFont="1" applyFill="1" applyBorder="1" applyAlignment="1">
      <alignment vertical="center"/>
    </xf>
    <xf numFmtId="0" fontId="1" fillId="7" borderId="2" xfId="0" applyFont="1" applyFill="1" applyBorder="1" applyAlignment="1">
      <alignment horizontal="center" vertical="top" wrapText="1"/>
    </xf>
    <xf numFmtId="0" fontId="0"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4"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0" xfId="0" applyFont="1" applyBorder="1" applyAlignment="1">
      <alignment horizontal="center" vertical="top" wrapText="1"/>
    </xf>
    <xf numFmtId="0" fontId="8" fillId="6" borderId="1" xfId="0" applyFont="1" applyFill="1" applyBorder="1" applyAlignment="1">
      <alignment horizontal="center" vertical="top" wrapText="1"/>
    </xf>
    <xf numFmtId="0" fontId="8" fillId="12" borderId="1" xfId="0" applyFont="1" applyFill="1" applyBorder="1" applyAlignment="1">
      <alignment vertical="top" wrapText="1"/>
    </xf>
    <xf numFmtId="0" fontId="8" fillId="12" borderId="1" xfId="0" applyFont="1" applyFill="1" applyBorder="1" applyAlignment="1">
      <alignment horizontal="center" vertical="top" wrapText="1"/>
    </xf>
    <xf numFmtId="0" fontId="8" fillId="13" borderId="1" xfId="0" applyFont="1" applyFill="1" applyBorder="1" applyAlignment="1">
      <alignment horizontal="center" vertical="top" wrapText="1"/>
    </xf>
    <xf numFmtId="0" fontId="4" fillId="0" borderId="0" xfId="0" applyFont="1" applyBorder="1" applyAlignment="1">
      <alignment horizontal="center" vertical="top" wrapText="1"/>
    </xf>
    <xf numFmtId="0" fontId="3" fillId="2" borderId="2" xfId="0" applyFont="1" applyFill="1" applyBorder="1" applyAlignment="1">
      <alignment horizontal="center" vertical="top" wrapText="1"/>
    </xf>
    <xf numFmtId="0" fontId="8" fillId="12" borderId="1" xfId="0" applyFont="1" applyFill="1" applyBorder="1" applyAlignment="1">
      <alignment horizontal="left" vertical="top" wrapText="1"/>
    </xf>
    <xf numFmtId="0" fontId="8" fillId="15" borderId="1" xfId="0" applyFont="1" applyFill="1" applyBorder="1" applyAlignment="1">
      <alignment horizontal="center" vertical="top" wrapText="1"/>
    </xf>
    <xf numFmtId="0" fontId="3" fillId="3" borderId="1" xfId="0" applyFont="1" applyFill="1" applyBorder="1" applyAlignment="1">
      <alignment horizontal="center" vertical="top"/>
    </xf>
    <xf numFmtId="2" fontId="8" fillId="6" borderId="1" xfId="0" applyNumberFormat="1" applyFont="1" applyFill="1" applyBorder="1" applyAlignment="1">
      <alignment horizontal="center" vertical="top" wrapText="1"/>
    </xf>
    <xf numFmtId="0" fontId="3" fillId="4" borderId="2" xfId="0" applyFont="1" applyFill="1" applyBorder="1" applyAlignment="1">
      <alignment horizontal="left" vertical="center"/>
    </xf>
    <xf numFmtId="164" fontId="4" fillId="6" borderId="1" xfId="0" applyNumberFormat="1" applyFont="1" applyFill="1" applyBorder="1" applyAlignment="1">
      <alignment horizontal="center" vertical="top" wrapText="1"/>
    </xf>
    <xf numFmtId="164" fontId="8" fillId="12" borderId="1" xfId="0" applyNumberFormat="1" applyFont="1" applyFill="1" applyBorder="1" applyAlignment="1">
      <alignment horizontal="center" vertical="top" wrapText="1"/>
    </xf>
    <xf numFmtId="2" fontId="4" fillId="6" borderId="1" xfId="0" applyNumberFormat="1" applyFont="1" applyFill="1" applyBorder="1" applyAlignment="1">
      <alignment horizontal="center" vertical="top" wrapText="1"/>
    </xf>
    <xf numFmtId="2" fontId="8" fillId="12" borderId="1" xfId="0" applyNumberFormat="1" applyFont="1" applyFill="1" applyBorder="1" applyAlignment="1">
      <alignment horizontal="center" vertical="top" wrapText="1"/>
    </xf>
    <xf numFmtId="0" fontId="3" fillId="4" borderId="2" xfId="0" applyFont="1" applyFill="1" applyBorder="1" applyAlignment="1">
      <alignment horizontal="center" vertical="top"/>
    </xf>
    <xf numFmtId="2" fontId="8" fillId="15" borderId="1" xfId="0" applyNumberFormat="1" applyFont="1" applyFill="1" applyBorder="1" applyAlignment="1">
      <alignment horizontal="center" vertical="top" wrapText="1"/>
    </xf>
    <xf numFmtId="0" fontId="3" fillId="8" borderId="1" xfId="0" applyFont="1" applyFill="1" applyBorder="1" applyAlignment="1">
      <alignment horizontal="center" vertical="top"/>
    </xf>
    <xf numFmtId="0" fontId="3" fillId="9" borderId="2" xfId="0" applyFont="1" applyFill="1" applyBorder="1" applyAlignment="1">
      <alignment horizontal="left" vertical="center"/>
    </xf>
    <xf numFmtId="0" fontId="3" fillId="9" borderId="2" xfId="0" applyFont="1" applyFill="1" applyBorder="1" applyAlignment="1">
      <alignment horizontal="center" vertical="top"/>
    </xf>
    <xf numFmtId="0" fontId="16" fillId="10" borderId="1" xfId="0" applyFont="1" applyFill="1" applyBorder="1" applyAlignment="1">
      <alignment horizontal="left" textRotation="90" wrapText="1"/>
    </xf>
    <xf numFmtId="0" fontId="14" fillId="10" borderId="1" xfId="0" applyFont="1" applyFill="1" applyBorder="1" applyAlignment="1">
      <alignment vertical="top" wrapText="1"/>
    </xf>
    <xf numFmtId="0" fontId="10" fillId="0" borderId="1" xfId="0" applyFont="1" applyBorder="1" applyAlignment="1" applyProtection="1">
      <alignment horizontal="right" vertical="top" wrapText="1"/>
      <protection locked="0"/>
    </xf>
    <xf numFmtId="0" fontId="9" fillId="12" borderId="1" xfId="0" applyFont="1" applyFill="1" applyBorder="1" applyAlignment="1" applyProtection="1">
      <alignment vertical="top" wrapText="1"/>
      <protection locked="0"/>
    </xf>
    <xf numFmtId="0" fontId="10" fillId="0" borderId="1" xfId="0" applyFont="1" applyFill="1" applyBorder="1" applyAlignment="1" applyProtection="1">
      <alignment horizontal="right" vertical="top" wrapText="1"/>
      <protection locked="0"/>
    </xf>
    <xf numFmtId="0" fontId="9" fillId="13" borderId="1" xfId="0" applyFont="1" applyFill="1" applyBorder="1" applyAlignment="1" applyProtection="1">
      <alignment vertical="top" wrapText="1"/>
      <protection locked="0"/>
    </xf>
    <xf numFmtId="0" fontId="10" fillId="13" borderId="1" xfId="0" applyFont="1" applyFill="1" applyBorder="1" applyAlignment="1" applyProtection="1">
      <alignment horizontal="right" vertical="top" wrapText="1"/>
      <protection locked="0"/>
    </xf>
    <xf numFmtId="0" fontId="7" fillId="0" borderId="1" xfId="0" applyFont="1" applyBorder="1" applyAlignment="1" applyProtection="1">
      <alignment horizontal="left" vertical="top" wrapText="1"/>
      <protection locked="0"/>
    </xf>
    <xf numFmtId="0" fontId="10" fillId="0" borderId="1" xfId="0" applyFont="1" applyBorder="1" applyAlignment="1" applyProtection="1">
      <alignment horizontal="center" vertical="top" wrapText="1"/>
      <protection locked="0"/>
    </xf>
    <xf numFmtId="0" fontId="9" fillId="12" borderId="1"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vertical="top" wrapText="1"/>
      <protection locked="0"/>
    </xf>
    <xf numFmtId="0" fontId="9" fillId="13" borderId="1" xfId="0" applyFont="1" applyFill="1" applyBorder="1" applyAlignment="1" applyProtection="1">
      <alignment horizontal="center" vertical="top" wrapText="1"/>
      <protection locked="0"/>
    </xf>
    <xf numFmtId="0" fontId="10" fillId="13" borderId="1" xfId="0" applyFont="1" applyFill="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14" fillId="2" borderId="1" xfId="0" applyFont="1" applyFill="1" applyBorder="1" applyAlignment="1">
      <alignment horizontal="center" vertical="top"/>
    </xf>
    <xf numFmtId="0" fontId="4" fillId="0" borderId="1" xfId="0" applyFont="1" applyBorder="1" applyAlignment="1">
      <alignment vertical="top"/>
    </xf>
    <xf numFmtId="0" fontId="4" fillId="14" borderId="2" xfId="0" applyFont="1" applyFill="1" applyBorder="1" applyAlignment="1">
      <alignment horizontal="left" vertical="top" wrapText="1"/>
    </xf>
    <xf numFmtId="0" fontId="4" fillId="14" borderId="3" xfId="0" applyFont="1" applyFill="1" applyBorder="1" applyAlignment="1">
      <alignment horizontal="left" vertical="top" wrapText="1"/>
    </xf>
    <xf numFmtId="0" fontId="4" fillId="14" borderId="4" xfId="0" applyFont="1" applyFill="1" applyBorder="1" applyAlignment="1">
      <alignment horizontal="left" vertical="top"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4" xfId="0" applyFont="1" applyBorder="1" applyAlignment="1">
      <alignment horizontal="center" vertical="top"/>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xf numFmtId="0" fontId="12" fillId="10" borderId="5" xfId="0" applyFont="1" applyFill="1" applyBorder="1" applyAlignment="1">
      <alignment horizontal="left" vertical="top" wrapText="1"/>
    </xf>
    <xf numFmtId="0" fontId="12" fillId="10" borderId="6" xfId="0" applyFont="1" applyFill="1" applyBorder="1" applyAlignment="1">
      <alignment horizontal="left" vertical="top" wrapText="1"/>
    </xf>
    <xf numFmtId="0" fontId="9" fillId="14" borderId="0" xfId="0" applyFont="1" applyFill="1" applyBorder="1" applyAlignment="1" applyProtection="1">
      <alignment horizontal="left" vertical="top" wrapText="1"/>
      <protection locked="0"/>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2" xfId="0" applyFont="1" applyFill="1" applyBorder="1" applyAlignment="1">
      <alignment horizontal="left" vertical="top" wrapText="1"/>
    </xf>
    <xf numFmtId="0" fontId="1" fillId="7" borderId="3"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6" borderId="2"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4" xfId="0" applyFont="1" applyFill="1" applyBorder="1" applyAlignment="1">
      <alignment horizontal="center" vertical="top"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top"/>
    </xf>
    <xf numFmtId="0" fontId="0" fillId="0" borderId="3" xfId="0" applyFont="1" applyFill="1" applyBorder="1" applyAlignment="1">
      <alignment horizontal="center" vertical="top"/>
    </xf>
    <xf numFmtId="0" fontId="0" fillId="0" borderId="4" xfId="0" applyFont="1" applyFill="1" applyBorder="1" applyAlignment="1">
      <alignment horizontal="center" vertical="top"/>
    </xf>
    <xf numFmtId="0" fontId="1" fillId="8" borderId="2" xfId="0" applyFont="1" applyFill="1" applyBorder="1" applyAlignment="1">
      <alignment horizontal="left" vertical="center"/>
    </xf>
    <xf numFmtId="0" fontId="1" fillId="8" borderId="3" xfId="0" applyFont="1" applyFill="1" applyBorder="1" applyAlignment="1">
      <alignment horizontal="left" vertical="center"/>
    </xf>
    <xf numFmtId="0" fontId="1" fillId="8" borderId="4" xfId="0" applyFont="1" applyFill="1" applyBorder="1" applyAlignment="1">
      <alignment horizontal="left" vertical="center"/>
    </xf>
    <xf numFmtId="0" fontId="1" fillId="9" borderId="2" xfId="0" applyFont="1" applyFill="1" applyBorder="1" applyAlignment="1">
      <alignment horizontal="left" vertical="center"/>
    </xf>
    <xf numFmtId="0" fontId="1" fillId="9" borderId="3" xfId="0" applyFont="1" applyFill="1" applyBorder="1" applyAlignment="1">
      <alignment horizontal="left" vertical="center"/>
    </xf>
    <xf numFmtId="0" fontId="1" fillId="9" borderId="4" xfId="0" applyFont="1" applyFill="1" applyBorder="1" applyAlignment="1">
      <alignment horizontal="left" vertical="center"/>
    </xf>
    <xf numFmtId="0" fontId="11" fillId="9" borderId="2" xfId="0" applyFont="1" applyFill="1" applyBorder="1" applyAlignment="1">
      <alignment horizontal="left" vertical="center"/>
    </xf>
    <xf numFmtId="0" fontId="11" fillId="9" borderId="3" xfId="0" applyFont="1" applyFill="1" applyBorder="1" applyAlignment="1">
      <alignment horizontal="left" vertical="center"/>
    </xf>
    <xf numFmtId="0" fontId="11" fillId="9" borderId="4" xfId="0" applyFont="1" applyFill="1" applyBorder="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cellXfs>
  <cellStyles count="809">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Besuchter Hyperlink" xfId="24" builtinId="9" hidden="1"/>
    <cellStyle name="Besuchter Hyperlink" xfId="26" builtinId="9" hidden="1"/>
    <cellStyle name="Besuchter Hyperlink" xfId="28" builtinId="9" hidden="1"/>
    <cellStyle name="Besuchter Hyperlink" xfId="30" builtinId="9" hidden="1"/>
    <cellStyle name="Besuchter Hyperlink" xfId="32" builtinId="9" hidden="1"/>
    <cellStyle name="Besuchter Hyperlink" xfId="34" builtinId="9" hidden="1"/>
    <cellStyle name="Besuchter Hyperlink" xfId="36" builtinId="9" hidden="1"/>
    <cellStyle name="Besuchter Hyperlink" xfId="38" builtinId="9" hidden="1"/>
    <cellStyle name="Besuchter Hyperlink" xfId="40" builtinId="9" hidden="1"/>
    <cellStyle name="Besuchter Hyperlink" xfId="42" builtinId="9" hidden="1"/>
    <cellStyle name="Besuchter Hyperlink" xfId="44" builtinId="9" hidden="1"/>
    <cellStyle name="Besuchter Hyperlink" xfId="46" builtinId="9" hidden="1"/>
    <cellStyle name="Besuchter Hyperlink" xfId="48" builtinId="9" hidden="1"/>
    <cellStyle name="Besuchter Hyperlink" xfId="50" builtinId="9" hidden="1"/>
    <cellStyle name="Besuchter Hyperlink" xfId="52" builtinId="9" hidden="1"/>
    <cellStyle name="Besuchter Hyperlink" xfId="54" builtinId="9" hidden="1"/>
    <cellStyle name="Besuchter Hyperlink" xfId="56" builtinId="9" hidden="1"/>
    <cellStyle name="Besuchter Hyperlink" xfId="58" builtinId="9" hidden="1"/>
    <cellStyle name="Besuchter Hyperlink" xfId="60" builtinId="9" hidden="1"/>
    <cellStyle name="Besuchter Hyperlink" xfId="62" builtinId="9" hidden="1"/>
    <cellStyle name="Besuchter Hyperlink" xfId="64" builtinId="9" hidden="1"/>
    <cellStyle name="Besuchter Hyperlink" xfId="66" builtinId="9" hidden="1"/>
    <cellStyle name="Besuchter Hyperlink" xfId="68" builtinId="9" hidden="1"/>
    <cellStyle name="Besuchter Hyperlink" xfId="70" builtinId="9" hidden="1"/>
    <cellStyle name="Besuchter Hyperlink" xfId="72" builtinId="9" hidden="1"/>
    <cellStyle name="Besuchter Hyperlink" xfId="74" builtinId="9" hidden="1"/>
    <cellStyle name="Besuchter Hyperlink" xfId="76" builtinId="9" hidden="1"/>
    <cellStyle name="Besuchter Hyperlink" xfId="78" builtinId="9" hidden="1"/>
    <cellStyle name="Besuchter Hyperlink" xfId="80" builtinId="9" hidden="1"/>
    <cellStyle name="Besuchter Hyperlink" xfId="82" builtinId="9" hidden="1"/>
    <cellStyle name="Besuchter Hyperlink" xfId="84" builtinId="9" hidden="1"/>
    <cellStyle name="Besuchter Hyperlink" xfId="86" builtinId="9" hidden="1"/>
    <cellStyle name="Besuchter Hyperlink" xfId="88" builtinId="9" hidden="1"/>
    <cellStyle name="Besuchter Hyperlink" xfId="90" builtinId="9" hidden="1"/>
    <cellStyle name="Besuchter Hyperlink" xfId="92" builtinId="9" hidden="1"/>
    <cellStyle name="Besuchter Hyperlink" xfId="94" builtinId="9" hidden="1"/>
    <cellStyle name="Besuchter Hyperlink" xfId="96" builtinId="9" hidden="1"/>
    <cellStyle name="Besuchter Hyperlink" xfId="98" builtinId="9" hidden="1"/>
    <cellStyle name="Besuchter Hyperlink" xfId="100" builtinId="9" hidden="1"/>
    <cellStyle name="Besuchter Hyperlink" xfId="102" builtinId="9" hidden="1"/>
    <cellStyle name="Besuchter Hyperlink" xfId="104" builtinId="9" hidden="1"/>
    <cellStyle name="Besuchter Hyperlink" xfId="106" builtinId="9" hidden="1"/>
    <cellStyle name="Besuchter Hyperlink" xfId="108" builtinId="9" hidden="1"/>
    <cellStyle name="Besuchter Hyperlink" xfId="110" builtinId="9" hidden="1"/>
    <cellStyle name="Besuchter Hyperlink" xfId="112" builtinId="9" hidden="1"/>
    <cellStyle name="Besuchter Hyperlink" xfId="114" builtinId="9" hidden="1"/>
    <cellStyle name="Besuchter Hyperlink" xfId="116" builtinId="9" hidden="1"/>
    <cellStyle name="Besuchter Hyperlink" xfId="118" builtinId="9" hidden="1"/>
    <cellStyle name="Besuchter Hyperlink" xfId="120" builtinId="9" hidden="1"/>
    <cellStyle name="Besuchter Hyperlink" xfId="122" builtinId="9" hidden="1"/>
    <cellStyle name="Besuchter Hyperlink" xfId="124" builtinId="9" hidden="1"/>
    <cellStyle name="Besuchter Hyperlink" xfId="126" builtinId="9" hidden="1"/>
    <cellStyle name="Besuchter Hyperlink" xfId="128" builtinId="9" hidden="1"/>
    <cellStyle name="Besuchter Hyperlink" xfId="130" builtinId="9" hidden="1"/>
    <cellStyle name="Besuchter Hyperlink" xfId="132" builtinId="9" hidden="1"/>
    <cellStyle name="Besuchter Hyperlink" xfId="134" builtinId="9" hidden="1"/>
    <cellStyle name="Besuchter Hyperlink" xfId="136" builtinId="9" hidden="1"/>
    <cellStyle name="Besuchter Hyperlink" xfId="138" builtinId="9" hidden="1"/>
    <cellStyle name="Besuchter Hyperlink" xfId="140" builtinId="9" hidden="1"/>
    <cellStyle name="Besuchter Hyperlink" xfId="142" builtinId="9" hidden="1"/>
    <cellStyle name="Besuchter Hyperlink" xfId="144" builtinId="9" hidden="1"/>
    <cellStyle name="Besuchter Hyperlink" xfId="146" builtinId="9" hidden="1"/>
    <cellStyle name="Besuchter Hyperlink" xfId="148" builtinId="9" hidden="1"/>
    <cellStyle name="Besuchter Hyperlink" xfId="150" builtinId="9" hidden="1"/>
    <cellStyle name="Besuchter Hyperlink" xfId="152" builtinId="9" hidden="1"/>
    <cellStyle name="Besuchter Hyperlink" xfId="154" builtinId="9" hidden="1"/>
    <cellStyle name="Besuchter Hyperlink" xfId="156" builtinId="9" hidden="1"/>
    <cellStyle name="Besuchter Hyperlink" xfId="158" builtinId="9" hidden="1"/>
    <cellStyle name="Besuchter Hyperlink" xfId="160" builtinId="9" hidden="1"/>
    <cellStyle name="Besuchter Hyperlink" xfId="162" builtinId="9" hidden="1"/>
    <cellStyle name="Besuchter Hyperlink" xfId="164" builtinId="9" hidden="1"/>
    <cellStyle name="Besuchter Hyperlink" xfId="166" builtinId="9" hidden="1"/>
    <cellStyle name="Besuchter Hyperlink" xfId="168" builtinId="9" hidden="1"/>
    <cellStyle name="Besuchter Hyperlink" xfId="170" builtinId="9" hidden="1"/>
    <cellStyle name="Besuchter Hyperlink" xfId="172" builtinId="9" hidden="1"/>
    <cellStyle name="Besuchter Hyperlink" xfId="174" builtinId="9" hidden="1"/>
    <cellStyle name="Besuchter Hyperlink" xfId="176" builtinId="9" hidden="1"/>
    <cellStyle name="Besuchter Hyperlink" xfId="178" builtinId="9" hidden="1"/>
    <cellStyle name="Besuchter Hyperlink" xfId="180" builtinId="9" hidden="1"/>
    <cellStyle name="Besuchter Hyperlink" xfId="182" builtinId="9" hidden="1"/>
    <cellStyle name="Besuchter Hyperlink" xfId="184" builtinId="9" hidden="1"/>
    <cellStyle name="Besuchter Hyperlink" xfId="186" builtinId="9" hidden="1"/>
    <cellStyle name="Besuchter Hyperlink" xfId="188" builtinId="9" hidden="1"/>
    <cellStyle name="Besuchter Hyperlink" xfId="190" builtinId="9" hidden="1"/>
    <cellStyle name="Besuchter Hyperlink" xfId="192" builtinId="9" hidden="1"/>
    <cellStyle name="Besuchter Hyperlink" xfId="194" builtinId="9" hidden="1"/>
    <cellStyle name="Besuchter Hyperlink" xfId="196" builtinId="9" hidden="1"/>
    <cellStyle name="Besuchter Hyperlink" xfId="198" builtinId="9" hidden="1"/>
    <cellStyle name="Besuchter Hyperlink" xfId="200" builtinId="9" hidden="1"/>
    <cellStyle name="Besuchter Hyperlink" xfId="202" builtinId="9" hidden="1"/>
    <cellStyle name="Besuchter Hyperlink" xfId="204" builtinId="9" hidden="1"/>
    <cellStyle name="Besuchter Hyperlink" xfId="206" builtinId="9" hidden="1"/>
    <cellStyle name="Besuchter Hyperlink" xfId="208" builtinId="9" hidden="1"/>
    <cellStyle name="Besuchter Hyperlink" xfId="210" builtinId="9" hidden="1"/>
    <cellStyle name="Besuchter Hyperlink" xfId="212" builtinId="9" hidden="1"/>
    <cellStyle name="Besuchter Hyperlink" xfId="214" builtinId="9" hidden="1"/>
    <cellStyle name="Besuchter Hyperlink" xfId="216" builtinId="9" hidden="1"/>
    <cellStyle name="Besuchter Hyperlink" xfId="218" builtinId="9" hidden="1"/>
    <cellStyle name="Besuchter Hyperlink" xfId="220" builtinId="9" hidden="1"/>
    <cellStyle name="Besuchter Hyperlink" xfId="222" builtinId="9" hidden="1"/>
    <cellStyle name="Besuchter Hyperlink" xfId="224" builtinId="9" hidden="1"/>
    <cellStyle name="Besuchter Hyperlink" xfId="226" builtinId="9" hidden="1"/>
    <cellStyle name="Besuchter Hyperlink" xfId="228" builtinId="9" hidden="1"/>
    <cellStyle name="Besuchter Hyperlink" xfId="230" builtinId="9" hidden="1"/>
    <cellStyle name="Besuchter Hyperlink" xfId="232" builtinId="9" hidden="1"/>
    <cellStyle name="Besuchter Hyperlink" xfId="234" builtinId="9" hidden="1"/>
    <cellStyle name="Besuchter Hyperlink" xfId="236" builtinId="9" hidden="1"/>
    <cellStyle name="Besuchter Hyperlink" xfId="238" builtinId="9" hidden="1"/>
    <cellStyle name="Besuchter Hyperlink" xfId="240" builtinId="9" hidden="1"/>
    <cellStyle name="Besuchter Hyperlink" xfId="242" builtinId="9" hidden="1"/>
    <cellStyle name="Besuchter Hyperlink" xfId="244" builtinId="9" hidden="1"/>
    <cellStyle name="Besuchter Hyperlink" xfId="246" builtinId="9" hidden="1"/>
    <cellStyle name="Besuchter Hyperlink" xfId="248" builtinId="9" hidden="1"/>
    <cellStyle name="Besuchter Hyperlink" xfId="250" builtinId="9" hidden="1"/>
    <cellStyle name="Besuchter Hyperlink" xfId="252" builtinId="9" hidden="1"/>
    <cellStyle name="Besuchter Hyperlink" xfId="254" builtinId="9" hidden="1"/>
    <cellStyle name="Besuchter Hyperlink" xfId="256" builtinId="9" hidden="1"/>
    <cellStyle name="Besuchter Hyperlink" xfId="258" builtinId="9" hidden="1"/>
    <cellStyle name="Besuchter Hyperlink" xfId="260" builtinId="9" hidden="1"/>
    <cellStyle name="Besuchter Hyperlink" xfId="262" builtinId="9" hidden="1"/>
    <cellStyle name="Besuchter Hyperlink" xfId="264" builtinId="9" hidden="1"/>
    <cellStyle name="Besuchter Hyperlink" xfId="266" builtinId="9" hidden="1"/>
    <cellStyle name="Besuchter Hyperlink" xfId="268" builtinId="9" hidden="1"/>
    <cellStyle name="Besuchter Hyperlink" xfId="270" builtinId="9" hidden="1"/>
    <cellStyle name="Besuchter Hyperlink" xfId="272" builtinId="9" hidden="1"/>
    <cellStyle name="Besuchter Hyperlink" xfId="274" builtinId="9" hidden="1"/>
    <cellStyle name="Besuchter Hyperlink" xfId="276" builtinId="9" hidden="1"/>
    <cellStyle name="Besuchter Hyperlink" xfId="278" builtinId="9" hidden="1"/>
    <cellStyle name="Besuchter Hyperlink" xfId="280" builtinId="9" hidden="1"/>
    <cellStyle name="Besuchter Hyperlink" xfId="282" builtinId="9" hidden="1"/>
    <cellStyle name="Besuchter Hyperlink" xfId="284" builtinId="9" hidden="1"/>
    <cellStyle name="Besuchter Hyperlink" xfId="286" builtinId="9" hidden="1"/>
    <cellStyle name="Besuchter Hyperlink" xfId="288" builtinId="9" hidden="1"/>
    <cellStyle name="Besuchter Hyperlink" xfId="290" builtinId="9" hidden="1"/>
    <cellStyle name="Besuchter Hyperlink" xfId="292" builtinId="9" hidden="1"/>
    <cellStyle name="Besuchter Hyperlink" xfId="294" builtinId="9" hidden="1"/>
    <cellStyle name="Besuchter Hyperlink" xfId="296" builtinId="9" hidden="1"/>
    <cellStyle name="Besuchter Hyperlink" xfId="298" builtinId="9" hidden="1"/>
    <cellStyle name="Besuchter Hyperlink" xfId="300" builtinId="9" hidden="1"/>
    <cellStyle name="Besuchter Hyperlink" xfId="302" builtinId="9" hidden="1"/>
    <cellStyle name="Besuchter Hyperlink" xfId="304" builtinId="9" hidden="1"/>
    <cellStyle name="Besuchter Hyperlink" xfId="306" builtinId="9" hidden="1"/>
    <cellStyle name="Besuchter Hyperlink" xfId="308" builtinId="9" hidden="1"/>
    <cellStyle name="Besuchter Hyperlink" xfId="310" builtinId="9" hidden="1"/>
    <cellStyle name="Besuchter Hyperlink" xfId="312" builtinId="9" hidden="1"/>
    <cellStyle name="Besuchter Hyperlink" xfId="314" builtinId="9" hidden="1"/>
    <cellStyle name="Besuchter Hyperlink" xfId="316" builtinId="9" hidden="1"/>
    <cellStyle name="Besuchter Hyperlink" xfId="318" builtinId="9" hidden="1"/>
    <cellStyle name="Besuchter Hyperlink" xfId="320" builtinId="9" hidden="1"/>
    <cellStyle name="Besuchter Hyperlink" xfId="322" builtinId="9" hidden="1"/>
    <cellStyle name="Besuchter Hyperlink" xfId="324" builtinId="9" hidden="1"/>
    <cellStyle name="Besuchter Hyperlink" xfId="326" builtinId="9" hidden="1"/>
    <cellStyle name="Besuchter Hyperlink" xfId="328" builtinId="9" hidden="1"/>
    <cellStyle name="Besuchter Hyperlink" xfId="330" builtinId="9" hidden="1"/>
    <cellStyle name="Besuchter Hyperlink" xfId="332" builtinId="9" hidden="1"/>
    <cellStyle name="Besuchter Hyperlink" xfId="334" builtinId="9" hidden="1"/>
    <cellStyle name="Besuchter Hyperlink" xfId="336" builtinId="9" hidden="1"/>
    <cellStyle name="Besuchter Hyperlink" xfId="338" builtinId="9" hidden="1"/>
    <cellStyle name="Besuchter Hyperlink" xfId="340" builtinId="9" hidden="1"/>
    <cellStyle name="Besuchter Hyperlink" xfId="342" builtinId="9" hidden="1"/>
    <cellStyle name="Besuchter Hyperlink" xfId="344" builtinId="9" hidden="1"/>
    <cellStyle name="Besuchter Hyperlink" xfId="346" builtinId="9" hidden="1"/>
    <cellStyle name="Besuchter Hyperlink" xfId="348" builtinId="9" hidden="1"/>
    <cellStyle name="Besuchter Hyperlink" xfId="350" builtinId="9" hidden="1"/>
    <cellStyle name="Besuchter Hyperlink" xfId="352" builtinId="9" hidden="1"/>
    <cellStyle name="Besuchter Hyperlink" xfId="354" builtinId="9" hidden="1"/>
    <cellStyle name="Besuchter Hyperlink" xfId="356" builtinId="9" hidden="1"/>
    <cellStyle name="Besuchter Hyperlink" xfId="358" builtinId="9" hidden="1"/>
    <cellStyle name="Besuchter Hyperlink" xfId="360" builtinId="9" hidden="1"/>
    <cellStyle name="Besuchter Hyperlink" xfId="362" builtinId="9" hidden="1"/>
    <cellStyle name="Besuchter Hyperlink" xfId="364" builtinId="9" hidden="1"/>
    <cellStyle name="Besuchter Hyperlink" xfId="366" builtinId="9" hidden="1"/>
    <cellStyle name="Besuchter Hyperlink" xfId="368" builtinId="9" hidden="1"/>
    <cellStyle name="Besuchter Hyperlink" xfId="370" builtinId="9" hidden="1"/>
    <cellStyle name="Besuchter Hyperlink" xfId="372" builtinId="9" hidden="1"/>
    <cellStyle name="Besuchter Hyperlink" xfId="374" builtinId="9" hidden="1"/>
    <cellStyle name="Besuchter Hyperlink" xfId="376" builtinId="9" hidden="1"/>
    <cellStyle name="Besuchter Hyperlink" xfId="378" builtinId="9" hidden="1"/>
    <cellStyle name="Besuchter Hyperlink" xfId="380" builtinId="9" hidden="1"/>
    <cellStyle name="Besuchter Hyperlink" xfId="382" builtinId="9" hidden="1"/>
    <cellStyle name="Besuchter Hyperlink" xfId="384" builtinId="9" hidden="1"/>
    <cellStyle name="Besuchter Hyperlink" xfId="386" builtinId="9" hidden="1"/>
    <cellStyle name="Besuchter Hyperlink" xfId="388" builtinId="9" hidden="1"/>
    <cellStyle name="Besuchter Hyperlink" xfId="390" builtinId="9" hidden="1"/>
    <cellStyle name="Besuchter Hyperlink" xfId="392" builtinId="9" hidden="1"/>
    <cellStyle name="Besuchter Hyperlink" xfId="394" builtinId="9" hidden="1"/>
    <cellStyle name="Besuchter Hyperlink" xfId="396" builtinId="9" hidden="1"/>
    <cellStyle name="Besuchter Hyperlink" xfId="398" builtinId="9" hidden="1"/>
    <cellStyle name="Besuchter Hyperlink" xfId="400" builtinId="9" hidden="1"/>
    <cellStyle name="Besuchter Hyperlink" xfId="402" builtinId="9" hidden="1"/>
    <cellStyle name="Besuchter Hyperlink" xfId="404" builtinId="9" hidden="1"/>
    <cellStyle name="Besuchter Hyperlink" xfId="406" builtinId="9" hidden="1"/>
    <cellStyle name="Besuchter Hyperlink" xfId="408" builtinId="9" hidden="1"/>
    <cellStyle name="Besuchter Hyperlink" xfId="410" builtinId="9" hidden="1"/>
    <cellStyle name="Besuchter Hyperlink" xfId="412" builtinId="9" hidden="1"/>
    <cellStyle name="Besuchter Hyperlink" xfId="414" builtinId="9" hidden="1"/>
    <cellStyle name="Besuchter Hyperlink" xfId="416" builtinId="9" hidden="1"/>
    <cellStyle name="Besuchter Hyperlink" xfId="418" builtinId="9" hidden="1"/>
    <cellStyle name="Besuchter Hyperlink" xfId="420" builtinId="9" hidden="1"/>
    <cellStyle name="Besuchter Hyperlink" xfId="422" builtinId="9" hidden="1"/>
    <cellStyle name="Besuchter Hyperlink" xfId="424" builtinId="9" hidden="1"/>
    <cellStyle name="Besuchter Hyperlink" xfId="426" builtinId="9" hidden="1"/>
    <cellStyle name="Besuchter Hyperlink" xfId="428" builtinId="9" hidden="1"/>
    <cellStyle name="Besuchter Hyperlink" xfId="430" builtinId="9" hidden="1"/>
    <cellStyle name="Besuchter Hyperlink" xfId="432" builtinId="9" hidden="1"/>
    <cellStyle name="Besuchter Hyperlink" xfId="434" builtinId="9" hidden="1"/>
    <cellStyle name="Besuchter Hyperlink" xfId="436" builtinId="9" hidden="1"/>
    <cellStyle name="Besuchter Hyperlink" xfId="438" builtinId="9" hidden="1"/>
    <cellStyle name="Besuchter Hyperlink" xfId="440" builtinId="9" hidden="1"/>
    <cellStyle name="Besuchter Hyperlink" xfId="442" builtinId="9" hidden="1"/>
    <cellStyle name="Besuchter Hyperlink" xfId="444" builtinId="9" hidden="1"/>
    <cellStyle name="Besuchter Hyperlink" xfId="446" builtinId="9" hidden="1"/>
    <cellStyle name="Besuchter Hyperlink" xfId="448" builtinId="9" hidden="1"/>
    <cellStyle name="Besuchter Hyperlink" xfId="450" builtinId="9" hidden="1"/>
    <cellStyle name="Besuchter Hyperlink" xfId="452" builtinId="9" hidden="1"/>
    <cellStyle name="Besuchter Hyperlink" xfId="454" builtinId="9" hidden="1"/>
    <cellStyle name="Besuchter Hyperlink" xfId="456" builtinId="9" hidden="1"/>
    <cellStyle name="Besuchter Hyperlink" xfId="458" builtinId="9" hidden="1"/>
    <cellStyle name="Besuchter Hyperlink" xfId="460" builtinId="9" hidden="1"/>
    <cellStyle name="Besuchter Hyperlink" xfId="462" builtinId="9" hidden="1"/>
    <cellStyle name="Besuchter Hyperlink" xfId="464" builtinId="9" hidden="1"/>
    <cellStyle name="Besuchter Hyperlink" xfId="466" builtinId="9" hidden="1"/>
    <cellStyle name="Besuchter Hyperlink" xfId="468" builtinId="9" hidden="1"/>
    <cellStyle name="Besuchter Hyperlink" xfId="470" builtinId="9" hidden="1"/>
    <cellStyle name="Besuchter Hyperlink" xfId="472" builtinId="9" hidden="1"/>
    <cellStyle name="Besuchter Hyperlink" xfId="474" builtinId="9" hidden="1"/>
    <cellStyle name="Besuchter Hyperlink" xfId="476" builtinId="9" hidden="1"/>
    <cellStyle name="Besuchter Hyperlink" xfId="478" builtinId="9" hidden="1"/>
    <cellStyle name="Besuchter Hyperlink" xfId="480" builtinId="9" hidden="1"/>
    <cellStyle name="Besuchter Hyperlink" xfId="482" builtinId="9" hidden="1"/>
    <cellStyle name="Besuchter Hyperlink" xfId="484" builtinId="9" hidden="1"/>
    <cellStyle name="Besuchter Hyperlink" xfId="486" builtinId="9" hidden="1"/>
    <cellStyle name="Besuchter Hyperlink" xfId="488" builtinId="9" hidden="1"/>
    <cellStyle name="Besuchter Hyperlink" xfId="490" builtinId="9" hidden="1"/>
    <cellStyle name="Besuchter Hyperlink" xfId="492" builtinId="9" hidden="1"/>
    <cellStyle name="Besuchter Hyperlink" xfId="494" builtinId="9" hidden="1"/>
    <cellStyle name="Besuchter Hyperlink" xfId="496" builtinId="9" hidden="1"/>
    <cellStyle name="Besuchter Hyperlink" xfId="498" builtinId="9" hidden="1"/>
    <cellStyle name="Besuchter Hyperlink" xfId="500" builtinId="9" hidden="1"/>
    <cellStyle name="Besuchter Hyperlink" xfId="502" builtinId="9" hidden="1"/>
    <cellStyle name="Besuchter Hyperlink" xfId="504" builtinId="9" hidden="1"/>
    <cellStyle name="Besuchter Hyperlink" xfId="506" builtinId="9" hidden="1"/>
    <cellStyle name="Besuchter Hyperlink" xfId="508" builtinId="9" hidden="1"/>
    <cellStyle name="Besuchter Hyperlink" xfId="510" builtinId="9" hidden="1"/>
    <cellStyle name="Besuchter Hyperlink" xfId="512" builtinId="9" hidden="1"/>
    <cellStyle name="Besuchter Hyperlink" xfId="514" builtinId="9" hidden="1"/>
    <cellStyle name="Besuchter Hyperlink" xfId="516" builtinId="9" hidden="1"/>
    <cellStyle name="Besuchter Hyperlink" xfId="518" builtinId="9" hidden="1"/>
    <cellStyle name="Besuchter Hyperlink" xfId="520" builtinId="9" hidden="1"/>
    <cellStyle name="Besuchter Hyperlink" xfId="522" builtinId="9" hidden="1"/>
    <cellStyle name="Besuchter Hyperlink" xfId="524" builtinId="9" hidden="1"/>
    <cellStyle name="Besuchter Hyperlink" xfId="526" builtinId="9" hidden="1"/>
    <cellStyle name="Besuchter Hyperlink" xfId="528" builtinId="9" hidden="1"/>
    <cellStyle name="Besuchter Hyperlink" xfId="530" builtinId="9" hidden="1"/>
    <cellStyle name="Besuchter Hyperlink" xfId="532" builtinId="9" hidden="1"/>
    <cellStyle name="Besuchter Hyperlink" xfId="534" builtinId="9" hidden="1"/>
    <cellStyle name="Besuchter Hyperlink" xfId="536" builtinId="9" hidden="1"/>
    <cellStyle name="Besuchter Hyperlink" xfId="538" builtinId="9" hidden="1"/>
    <cellStyle name="Besuchter Hyperlink" xfId="540" builtinId="9" hidden="1"/>
    <cellStyle name="Besuchter Hyperlink" xfId="542" builtinId="9" hidden="1"/>
    <cellStyle name="Besuchter Hyperlink" xfId="544" builtinId="9" hidden="1"/>
    <cellStyle name="Besuchter Hyperlink" xfId="546" builtinId="9" hidden="1"/>
    <cellStyle name="Besuchter Hyperlink" xfId="548" builtinId="9" hidden="1"/>
    <cellStyle name="Besuchter Hyperlink" xfId="550" builtinId="9" hidden="1"/>
    <cellStyle name="Besuchter Hyperlink" xfId="552" builtinId="9" hidden="1"/>
    <cellStyle name="Besuchter Hyperlink" xfId="554" builtinId="9" hidden="1"/>
    <cellStyle name="Besuchter Hyperlink" xfId="556" builtinId="9" hidden="1"/>
    <cellStyle name="Besuchter Hyperlink" xfId="558" builtinId="9" hidden="1"/>
    <cellStyle name="Besuchter Hyperlink" xfId="560" builtinId="9" hidden="1"/>
    <cellStyle name="Besuchter Hyperlink" xfId="562" builtinId="9" hidden="1"/>
    <cellStyle name="Besuchter Hyperlink" xfId="564" builtinId="9" hidden="1"/>
    <cellStyle name="Besuchter Hyperlink" xfId="566" builtinId="9" hidden="1"/>
    <cellStyle name="Besuchter Hyperlink" xfId="568" builtinId="9" hidden="1"/>
    <cellStyle name="Besuchter Hyperlink" xfId="570" builtinId="9" hidden="1"/>
    <cellStyle name="Besuchter Hyperlink" xfId="572" builtinId="9" hidden="1"/>
    <cellStyle name="Besuchter Hyperlink" xfId="574" builtinId="9" hidden="1"/>
    <cellStyle name="Besuchter Hyperlink" xfId="576" builtinId="9" hidden="1"/>
    <cellStyle name="Besuchter Hyperlink" xfId="578" builtinId="9" hidden="1"/>
    <cellStyle name="Besuchter Hyperlink" xfId="580" builtinId="9" hidden="1"/>
    <cellStyle name="Besuchter Hyperlink" xfId="582" builtinId="9" hidden="1"/>
    <cellStyle name="Besuchter Hyperlink" xfId="584" builtinId="9" hidden="1"/>
    <cellStyle name="Besuchter Hyperlink" xfId="586" builtinId="9" hidden="1"/>
    <cellStyle name="Besuchter Hyperlink" xfId="588" builtinId="9" hidden="1"/>
    <cellStyle name="Besuchter Hyperlink" xfId="590" builtinId="9" hidden="1"/>
    <cellStyle name="Besuchter Hyperlink" xfId="592" builtinId="9" hidden="1"/>
    <cellStyle name="Besuchter Hyperlink" xfId="594" builtinId="9" hidden="1"/>
    <cellStyle name="Besuchter Hyperlink" xfId="596" builtinId="9" hidden="1"/>
    <cellStyle name="Besuchter Hyperlink" xfId="598" builtinId="9" hidden="1"/>
    <cellStyle name="Besuchter Hyperlink" xfId="600" builtinId="9" hidden="1"/>
    <cellStyle name="Besuchter Hyperlink" xfId="602" builtinId="9" hidden="1"/>
    <cellStyle name="Besuchter Hyperlink" xfId="604" builtinId="9" hidden="1"/>
    <cellStyle name="Besuchter Hyperlink" xfId="606" builtinId="9" hidden="1"/>
    <cellStyle name="Besuchter Hyperlink" xfId="608" builtinId="9" hidden="1"/>
    <cellStyle name="Besuchter Hyperlink" xfId="610" builtinId="9" hidden="1"/>
    <cellStyle name="Besuchter Hyperlink" xfId="612" builtinId="9" hidden="1"/>
    <cellStyle name="Besuchter Hyperlink" xfId="614" builtinId="9" hidden="1"/>
    <cellStyle name="Besuchter Hyperlink" xfId="616" builtinId="9" hidden="1"/>
    <cellStyle name="Besuchter Hyperlink" xfId="618" builtinId="9" hidden="1"/>
    <cellStyle name="Besuchter Hyperlink" xfId="620" builtinId="9" hidden="1"/>
    <cellStyle name="Besuchter Hyperlink" xfId="622" builtinId="9" hidden="1"/>
    <cellStyle name="Besuchter Hyperlink" xfId="624" builtinId="9" hidden="1"/>
    <cellStyle name="Besuchter Hyperlink" xfId="626" builtinId="9" hidden="1"/>
    <cellStyle name="Besuchter Hyperlink" xfId="628" builtinId="9" hidden="1"/>
    <cellStyle name="Besuchter Hyperlink" xfId="630" builtinId="9" hidden="1"/>
    <cellStyle name="Besuchter Hyperlink" xfId="632" builtinId="9" hidden="1"/>
    <cellStyle name="Besuchter Hyperlink" xfId="634" builtinId="9" hidden="1"/>
    <cellStyle name="Besuchter Hyperlink" xfId="636" builtinId="9" hidden="1"/>
    <cellStyle name="Besuchter Hyperlink" xfId="638" builtinId="9" hidden="1"/>
    <cellStyle name="Besuchter Hyperlink" xfId="640" builtinId="9" hidden="1"/>
    <cellStyle name="Besuchter Hyperlink" xfId="642" builtinId="9" hidden="1"/>
    <cellStyle name="Besuchter Hyperlink" xfId="644" builtinId="9" hidden="1"/>
    <cellStyle name="Besuchter Hyperlink" xfId="646" builtinId="9" hidden="1"/>
    <cellStyle name="Besuchter Hyperlink" xfId="648" builtinId="9" hidden="1"/>
    <cellStyle name="Besuchter Hyperlink" xfId="650" builtinId="9" hidden="1"/>
    <cellStyle name="Besuchter Hyperlink" xfId="652" builtinId="9" hidden="1"/>
    <cellStyle name="Besuchter Hyperlink" xfId="654" builtinId="9" hidden="1"/>
    <cellStyle name="Besuchter Hyperlink" xfId="656" builtinId="9" hidden="1"/>
    <cellStyle name="Besuchter Hyperlink" xfId="658" builtinId="9" hidden="1"/>
    <cellStyle name="Besuchter Hyperlink" xfId="660" builtinId="9" hidden="1"/>
    <cellStyle name="Besuchter Hyperlink" xfId="662" builtinId="9" hidden="1"/>
    <cellStyle name="Besuchter Hyperlink" xfId="664" builtinId="9" hidden="1"/>
    <cellStyle name="Besuchter Hyperlink" xfId="666" builtinId="9" hidden="1"/>
    <cellStyle name="Besuchter Hyperlink" xfId="668" builtinId="9" hidden="1"/>
    <cellStyle name="Besuchter Hyperlink" xfId="670" builtinId="9" hidden="1"/>
    <cellStyle name="Besuchter Hyperlink" xfId="672" builtinId="9" hidden="1"/>
    <cellStyle name="Besuchter Hyperlink" xfId="674" builtinId="9" hidden="1"/>
    <cellStyle name="Besuchter Hyperlink" xfId="676" builtinId="9" hidden="1"/>
    <cellStyle name="Besuchter Hyperlink" xfId="678" builtinId="9" hidden="1"/>
    <cellStyle name="Besuchter Hyperlink" xfId="680" builtinId="9" hidden="1"/>
    <cellStyle name="Besuchter Hyperlink" xfId="682" builtinId="9" hidden="1"/>
    <cellStyle name="Besuchter Hyperlink" xfId="684" builtinId="9" hidden="1"/>
    <cellStyle name="Besuchter Hyperlink" xfId="686" builtinId="9" hidden="1"/>
    <cellStyle name="Besuchter Hyperlink" xfId="688" builtinId="9" hidden="1"/>
    <cellStyle name="Besuchter Hyperlink" xfId="690" builtinId="9" hidden="1"/>
    <cellStyle name="Besuchter Hyperlink" xfId="692" builtinId="9" hidden="1"/>
    <cellStyle name="Besuchter Hyperlink" xfId="694" builtinId="9" hidden="1"/>
    <cellStyle name="Besuchter Hyperlink" xfId="696" builtinId="9" hidden="1"/>
    <cellStyle name="Besuchter Hyperlink" xfId="698" builtinId="9" hidden="1"/>
    <cellStyle name="Besuchter Hyperlink" xfId="700" builtinId="9" hidden="1"/>
    <cellStyle name="Besuchter Hyperlink" xfId="702" builtinId="9" hidden="1"/>
    <cellStyle name="Besuchter Hyperlink" xfId="704" builtinId="9" hidden="1"/>
    <cellStyle name="Besuchter Hyperlink" xfId="706" builtinId="9" hidden="1"/>
    <cellStyle name="Besuchter Hyperlink" xfId="708" builtinId="9" hidden="1"/>
    <cellStyle name="Besuchter Hyperlink" xfId="710" builtinId="9" hidden="1"/>
    <cellStyle name="Besuchter Hyperlink" xfId="712" builtinId="9" hidden="1"/>
    <cellStyle name="Besuchter Hyperlink" xfId="714" builtinId="9" hidden="1"/>
    <cellStyle name="Besuchter Hyperlink" xfId="716" builtinId="9" hidden="1"/>
    <cellStyle name="Besuchter Hyperlink" xfId="718" builtinId="9" hidden="1"/>
    <cellStyle name="Besuchter Hyperlink" xfId="720" builtinId="9" hidden="1"/>
    <cellStyle name="Besuchter Hyperlink" xfId="722" builtinId="9" hidden="1"/>
    <cellStyle name="Besuchter Hyperlink" xfId="724" builtinId="9" hidden="1"/>
    <cellStyle name="Besuchter Hyperlink" xfId="726" builtinId="9" hidden="1"/>
    <cellStyle name="Besuchter Hyperlink" xfId="728" builtinId="9" hidden="1"/>
    <cellStyle name="Besuchter Hyperlink" xfId="730" builtinId="9" hidden="1"/>
    <cellStyle name="Besuchter Hyperlink" xfId="732" builtinId="9" hidden="1"/>
    <cellStyle name="Besuchter Hyperlink" xfId="734" builtinId="9" hidden="1"/>
    <cellStyle name="Besuchter Hyperlink" xfId="736" builtinId="9" hidden="1"/>
    <cellStyle name="Besuchter Hyperlink" xfId="738" builtinId="9" hidden="1"/>
    <cellStyle name="Besuchter Hyperlink" xfId="740" builtinId="9" hidden="1"/>
    <cellStyle name="Besuchter Hyperlink" xfId="742" builtinId="9" hidden="1"/>
    <cellStyle name="Besuchter Hyperlink" xfId="744" builtinId="9" hidden="1"/>
    <cellStyle name="Besuchter Hyperlink" xfId="746" builtinId="9" hidden="1"/>
    <cellStyle name="Besuchter Hyperlink" xfId="748" builtinId="9" hidden="1"/>
    <cellStyle name="Besuchter Hyperlink" xfId="750" builtinId="9" hidden="1"/>
    <cellStyle name="Besuchter Hyperlink" xfId="752" builtinId="9" hidden="1"/>
    <cellStyle name="Besuchter Hyperlink" xfId="754" builtinId="9" hidden="1"/>
    <cellStyle name="Besuchter Hyperlink" xfId="756" builtinId="9" hidden="1"/>
    <cellStyle name="Besuchter Hyperlink" xfId="758" builtinId="9" hidden="1"/>
    <cellStyle name="Besuchter Hyperlink" xfId="760" builtinId="9" hidden="1"/>
    <cellStyle name="Besuchter Hyperlink" xfId="762" builtinId="9" hidden="1"/>
    <cellStyle name="Besuchter Hyperlink" xfId="764" builtinId="9" hidden="1"/>
    <cellStyle name="Besuchter Hyperlink" xfId="766" builtinId="9" hidden="1"/>
    <cellStyle name="Besuchter Hyperlink" xfId="768" builtinId="9" hidden="1"/>
    <cellStyle name="Besuchter Hyperlink" xfId="770" builtinId="9" hidden="1"/>
    <cellStyle name="Besuchter Hyperlink" xfId="772" builtinId="9" hidden="1"/>
    <cellStyle name="Besuchter Hyperlink" xfId="774" builtinId="9" hidden="1"/>
    <cellStyle name="Besuchter Hyperlink" xfId="776" builtinId="9" hidden="1"/>
    <cellStyle name="Besuchter Hyperlink" xfId="778" builtinId="9" hidden="1"/>
    <cellStyle name="Besuchter Hyperlink" xfId="780" builtinId="9" hidden="1"/>
    <cellStyle name="Besuchter Hyperlink" xfId="782" builtinId="9" hidden="1"/>
    <cellStyle name="Besuchter Hyperlink" xfId="784" builtinId="9" hidden="1"/>
    <cellStyle name="Besuchter Hyperlink" xfId="786" builtinId="9" hidden="1"/>
    <cellStyle name="Besuchter Hyperlink" xfId="788" builtinId="9" hidden="1"/>
    <cellStyle name="Besuchter Hyperlink" xfId="790" builtinId="9" hidden="1"/>
    <cellStyle name="Besuchter Hyperlink" xfId="792" builtinId="9" hidden="1"/>
    <cellStyle name="Besuchter Hyperlink" xfId="794" builtinId="9" hidden="1"/>
    <cellStyle name="Besuchter Hyperlink" xfId="796" builtinId="9" hidden="1"/>
    <cellStyle name="Besuchter Hyperlink" xfId="798" builtinId="9" hidden="1"/>
    <cellStyle name="Besuchter Hyperlink" xfId="800" builtinId="9" hidden="1"/>
    <cellStyle name="Besuchter Hyperlink" xfId="802" builtinId="9" hidden="1"/>
    <cellStyle name="Besuchter Hyperlink" xfId="804" builtinId="9" hidden="1"/>
    <cellStyle name="Besuchter Hyperlink" xfId="806" builtinId="9" hidden="1"/>
    <cellStyle name="Besuchter Hyperlink" xfId="808"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5" builtinId="8" hidden="1"/>
    <cellStyle name="Link" xfId="37" builtinId="8" hidden="1"/>
    <cellStyle name="Link" xfId="39" builtinId="8" hidden="1"/>
    <cellStyle name="Link" xfId="41" builtinId="8" hidden="1"/>
    <cellStyle name="Link" xfId="43" builtinId="8" hidden="1"/>
    <cellStyle name="Link" xfId="45" builtinId="8" hidden="1"/>
    <cellStyle name="Link" xfId="47" builtinId="8" hidden="1"/>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Link" xfId="69" builtinId="8" hidden="1"/>
    <cellStyle name="Link" xfId="71" builtinId="8" hidden="1"/>
    <cellStyle name="Link" xfId="73" builtinId="8" hidden="1"/>
    <cellStyle name="Link" xfId="75" builtinId="8" hidden="1"/>
    <cellStyle name="Link" xfId="77" builtinId="8" hidden="1"/>
    <cellStyle name="Link" xfId="79"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hidden="1"/>
    <cellStyle name="Link" xfId="425" builtinId="8" hidden="1"/>
    <cellStyle name="Link" xfId="427" builtinId="8" hidden="1"/>
    <cellStyle name="Link" xfId="429" builtinId="8" hidden="1"/>
    <cellStyle name="Link" xfId="431" builtinId="8" hidden="1"/>
    <cellStyle name="Link" xfId="433" builtinId="8" hidden="1"/>
    <cellStyle name="Link" xfId="435" builtinId="8" hidden="1"/>
    <cellStyle name="Link" xfId="437" builtinId="8" hidden="1"/>
    <cellStyle name="Link" xfId="439" builtinId="8" hidden="1"/>
    <cellStyle name="Link" xfId="441" builtinId="8" hidden="1"/>
    <cellStyle name="Link" xfId="443" builtinId="8" hidden="1"/>
    <cellStyle name="Link" xfId="445" builtinId="8" hidden="1"/>
    <cellStyle name="Link" xfId="447" builtinId="8" hidden="1"/>
    <cellStyle name="Link" xfId="449" builtinId="8" hidden="1"/>
    <cellStyle name="Link" xfId="451" builtinId="8" hidden="1"/>
    <cellStyle name="Link" xfId="453" builtinId="8" hidden="1"/>
    <cellStyle name="Link" xfId="455" builtinId="8" hidden="1"/>
    <cellStyle name="Link" xfId="457" builtinId="8" hidden="1"/>
    <cellStyle name="Link" xfId="459" builtinId="8" hidden="1"/>
    <cellStyle name="Link" xfId="461" builtinId="8" hidden="1"/>
    <cellStyle name="Link" xfId="463" builtinId="8" hidden="1"/>
    <cellStyle name="Link" xfId="465" builtinId="8" hidden="1"/>
    <cellStyle name="Link" xfId="467" builtinId="8" hidden="1"/>
    <cellStyle name="Link" xfId="469" builtinId="8" hidden="1"/>
    <cellStyle name="Link" xfId="471" builtinId="8" hidden="1"/>
    <cellStyle name="Link" xfId="473" builtinId="8" hidden="1"/>
    <cellStyle name="Link" xfId="475" builtinId="8" hidden="1"/>
    <cellStyle name="Link" xfId="477" builtinId="8" hidden="1"/>
    <cellStyle name="Link" xfId="479" builtinId="8" hidden="1"/>
    <cellStyle name="Link" xfId="481" builtinId="8" hidden="1"/>
    <cellStyle name="Link" xfId="483" builtinId="8" hidden="1"/>
    <cellStyle name="Link" xfId="485" builtinId="8" hidden="1"/>
    <cellStyle name="Link" xfId="487" builtinId="8" hidden="1"/>
    <cellStyle name="Link" xfId="489" builtinId="8" hidden="1"/>
    <cellStyle name="Link" xfId="491" builtinId="8" hidden="1"/>
    <cellStyle name="Link" xfId="493" builtinId="8" hidden="1"/>
    <cellStyle name="Link" xfId="495" builtinId="8" hidden="1"/>
    <cellStyle name="Link" xfId="497" builtinId="8" hidden="1"/>
    <cellStyle name="Link" xfId="499" builtinId="8" hidden="1"/>
    <cellStyle name="Link" xfId="501" builtinId="8" hidden="1"/>
    <cellStyle name="Link" xfId="503" builtinId="8" hidden="1"/>
    <cellStyle name="Link" xfId="505" builtinId="8" hidden="1"/>
    <cellStyle name="Link" xfId="507" builtinId="8" hidden="1"/>
    <cellStyle name="Link" xfId="509" builtinId="8" hidden="1"/>
    <cellStyle name="Link" xfId="511" builtinId="8" hidden="1"/>
    <cellStyle name="Link" xfId="513" builtinId="8" hidden="1"/>
    <cellStyle name="Link" xfId="515" builtinId="8" hidden="1"/>
    <cellStyle name="Link" xfId="517" builtinId="8" hidden="1"/>
    <cellStyle name="Link" xfId="519" builtinId="8" hidden="1"/>
    <cellStyle name="Link" xfId="521" builtinId="8" hidden="1"/>
    <cellStyle name="Link" xfId="523" builtinId="8" hidden="1"/>
    <cellStyle name="Link" xfId="525" builtinId="8" hidden="1"/>
    <cellStyle name="Link" xfId="527" builtinId="8" hidden="1"/>
    <cellStyle name="Link" xfId="529" builtinId="8" hidden="1"/>
    <cellStyle name="Link" xfId="531" builtinId="8" hidden="1"/>
    <cellStyle name="Link" xfId="533" builtinId="8" hidden="1"/>
    <cellStyle name="Link" xfId="535" builtinId="8" hidden="1"/>
    <cellStyle name="Link" xfId="537" builtinId="8" hidden="1"/>
    <cellStyle name="Link" xfId="539" builtinId="8" hidden="1"/>
    <cellStyle name="Link" xfId="541" builtinId="8" hidden="1"/>
    <cellStyle name="Link" xfId="543" builtinId="8" hidden="1"/>
    <cellStyle name="Link" xfId="545" builtinId="8" hidden="1"/>
    <cellStyle name="Link" xfId="547" builtinId="8" hidden="1"/>
    <cellStyle name="Link" xfId="549" builtinId="8" hidden="1"/>
    <cellStyle name="Link" xfId="551" builtinId="8" hidden="1"/>
    <cellStyle name="Link" xfId="553" builtinId="8" hidden="1"/>
    <cellStyle name="Link" xfId="555" builtinId="8" hidden="1"/>
    <cellStyle name="Link" xfId="557" builtinId="8" hidden="1"/>
    <cellStyle name="Link" xfId="559" builtinId="8" hidden="1"/>
    <cellStyle name="Link" xfId="561" builtinId="8" hidden="1"/>
    <cellStyle name="Link" xfId="563" builtinId="8" hidden="1"/>
    <cellStyle name="Link" xfId="565" builtinId="8" hidden="1"/>
    <cellStyle name="Link" xfId="567" builtinId="8" hidden="1"/>
    <cellStyle name="Link" xfId="569" builtinId="8" hidden="1"/>
    <cellStyle name="Link" xfId="571" builtinId="8" hidden="1"/>
    <cellStyle name="Link" xfId="573" builtinId="8" hidden="1"/>
    <cellStyle name="Link" xfId="575" builtinId="8" hidden="1"/>
    <cellStyle name="Link" xfId="577" builtinId="8" hidden="1"/>
    <cellStyle name="Link" xfId="579" builtinId="8" hidden="1"/>
    <cellStyle name="Link" xfId="581" builtinId="8" hidden="1"/>
    <cellStyle name="Link" xfId="583" builtinId="8" hidden="1"/>
    <cellStyle name="Link" xfId="585" builtinId="8" hidden="1"/>
    <cellStyle name="Link" xfId="587" builtinId="8" hidden="1"/>
    <cellStyle name="Link" xfId="589" builtinId="8" hidden="1"/>
    <cellStyle name="Link" xfId="591" builtinId="8" hidden="1"/>
    <cellStyle name="Link" xfId="593" builtinId="8" hidden="1"/>
    <cellStyle name="Link" xfId="595" builtinId="8" hidden="1"/>
    <cellStyle name="Link" xfId="597" builtinId="8" hidden="1"/>
    <cellStyle name="Link" xfId="599" builtinId="8" hidden="1"/>
    <cellStyle name="Link" xfId="601" builtinId="8" hidden="1"/>
    <cellStyle name="Link" xfId="603" builtinId="8" hidden="1"/>
    <cellStyle name="Link" xfId="605" builtinId="8" hidden="1"/>
    <cellStyle name="Link" xfId="607" builtinId="8" hidden="1"/>
    <cellStyle name="Link" xfId="609" builtinId="8" hidden="1"/>
    <cellStyle name="Link" xfId="611" builtinId="8" hidden="1"/>
    <cellStyle name="Link" xfId="613" builtinId="8" hidden="1"/>
    <cellStyle name="Link" xfId="615" builtinId="8" hidden="1"/>
    <cellStyle name="Link" xfId="617" builtinId="8" hidden="1"/>
    <cellStyle name="Link" xfId="619" builtinId="8" hidden="1"/>
    <cellStyle name="Link" xfId="621" builtinId="8" hidden="1"/>
    <cellStyle name="Link" xfId="623" builtinId="8" hidden="1"/>
    <cellStyle name="Link" xfId="625" builtinId="8" hidden="1"/>
    <cellStyle name="Link" xfId="627" builtinId="8" hidden="1"/>
    <cellStyle name="Link" xfId="629" builtinId="8" hidden="1"/>
    <cellStyle name="Link" xfId="631" builtinId="8" hidden="1"/>
    <cellStyle name="Link" xfId="633" builtinId="8" hidden="1"/>
    <cellStyle name="Link" xfId="635" builtinId="8" hidden="1"/>
    <cellStyle name="Link" xfId="637" builtinId="8" hidden="1"/>
    <cellStyle name="Link" xfId="639" builtinId="8" hidden="1"/>
    <cellStyle name="Link" xfId="641" builtinId="8" hidden="1"/>
    <cellStyle name="Link" xfId="643" builtinId="8" hidden="1"/>
    <cellStyle name="Link" xfId="645" builtinId="8" hidden="1"/>
    <cellStyle name="Link" xfId="647" builtinId="8" hidden="1"/>
    <cellStyle name="Link" xfId="649" builtinId="8" hidden="1"/>
    <cellStyle name="Link" xfId="651" builtinId="8" hidden="1"/>
    <cellStyle name="Link" xfId="653" builtinId="8" hidden="1"/>
    <cellStyle name="Link" xfId="655" builtinId="8" hidden="1"/>
    <cellStyle name="Link" xfId="657" builtinId="8" hidden="1"/>
    <cellStyle name="Link" xfId="659" builtinId="8" hidden="1"/>
    <cellStyle name="Link" xfId="661" builtinId="8" hidden="1"/>
    <cellStyle name="Link" xfId="663" builtinId="8" hidden="1"/>
    <cellStyle name="Link" xfId="665" builtinId="8" hidden="1"/>
    <cellStyle name="Link" xfId="667" builtinId="8" hidden="1"/>
    <cellStyle name="Link" xfId="669" builtinId="8" hidden="1"/>
    <cellStyle name="Link" xfId="671" builtinId="8" hidden="1"/>
    <cellStyle name="Link" xfId="673" builtinId="8" hidden="1"/>
    <cellStyle name="Link" xfId="675" builtinId="8" hidden="1"/>
    <cellStyle name="Link" xfId="677" builtinId="8" hidden="1"/>
    <cellStyle name="Link" xfId="679" builtinId="8" hidden="1"/>
    <cellStyle name="Link" xfId="681" builtinId="8" hidden="1"/>
    <cellStyle name="Link" xfId="683" builtinId="8" hidden="1"/>
    <cellStyle name="Link" xfId="685" builtinId="8" hidden="1"/>
    <cellStyle name="Link" xfId="687" builtinId="8" hidden="1"/>
    <cellStyle name="Link" xfId="689" builtinId="8" hidden="1"/>
    <cellStyle name="Link" xfId="691" builtinId="8" hidden="1"/>
    <cellStyle name="Link" xfId="693" builtinId="8" hidden="1"/>
    <cellStyle name="Link" xfId="695" builtinId="8" hidden="1"/>
    <cellStyle name="Link" xfId="697" builtinId="8" hidden="1"/>
    <cellStyle name="Link" xfId="699" builtinId="8" hidden="1"/>
    <cellStyle name="Link" xfId="701" builtinId="8" hidden="1"/>
    <cellStyle name="Link" xfId="703" builtinId="8" hidden="1"/>
    <cellStyle name="Link" xfId="705" builtinId="8" hidden="1"/>
    <cellStyle name="Link" xfId="707" builtinId="8" hidden="1"/>
    <cellStyle name="Link" xfId="709" builtinId="8" hidden="1"/>
    <cellStyle name="Link" xfId="711" builtinId="8" hidden="1"/>
    <cellStyle name="Link" xfId="713" builtinId="8" hidden="1"/>
    <cellStyle name="Link" xfId="715" builtinId="8" hidden="1"/>
    <cellStyle name="Link" xfId="717" builtinId="8" hidden="1"/>
    <cellStyle name="Link" xfId="719" builtinId="8" hidden="1"/>
    <cellStyle name="Link" xfId="721" builtinId="8" hidden="1"/>
    <cellStyle name="Link" xfId="723" builtinId="8" hidden="1"/>
    <cellStyle name="Link" xfId="725" builtinId="8" hidden="1"/>
    <cellStyle name="Link" xfId="727" builtinId="8" hidden="1"/>
    <cellStyle name="Link" xfId="729" builtinId="8" hidden="1"/>
    <cellStyle name="Link" xfId="731" builtinId="8" hidden="1"/>
    <cellStyle name="Link" xfId="733" builtinId="8" hidden="1"/>
    <cellStyle name="Link" xfId="735" builtinId="8" hidden="1"/>
    <cellStyle name="Link" xfId="737" builtinId="8" hidden="1"/>
    <cellStyle name="Link" xfId="739" builtinId="8" hidden="1"/>
    <cellStyle name="Link" xfId="741" builtinId="8" hidden="1"/>
    <cellStyle name="Link" xfId="743" builtinId="8" hidden="1"/>
    <cellStyle name="Link" xfId="745" builtinId="8" hidden="1"/>
    <cellStyle name="Link" xfId="747" builtinId="8" hidden="1"/>
    <cellStyle name="Link" xfId="749" builtinId="8" hidden="1"/>
    <cellStyle name="Link" xfId="751" builtinId="8" hidden="1"/>
    <cellStyle name="Link" xfId="753" builtinId="8" hidden="1"/>
    <cellStyle name="Link" xfId="755" builtinId="8" hidden="1"/>
    <cellStyle name="Link" xfId="757" builtinId="8" hidden="1"/>
    <cellStyle name="Link" xfId="759" builtinId="8" hidden="1"/>
    <cellStyle name="Link" xfId="761" builtinId="8" hidden="1"/>
    <cellStyle name="Link" xfId="763" builtinId="8" hidden="1"/>
    <cellStyle name="Link" xfId="765" builtinId="8" hidden="1"/>
    <cellStyle name="Link" xfId="767" builtinId="8" hidden="1"/>
    <cellStyle name="Link" xfId="769" builtinId="8" hidden="1"/>
    <cellStyle name="Link" xfId="771" builtinId="8" hidden="1"/>
    <cellStyle name="Link" xfId="773" builtinId="8" hidden="1"/>
    <cellStyle name="Link" xfId="775" builtinId="8" hidden="1"/>
    <cellStyle name="Link" xfId="777" builtinId="8" hidden="1"/>
    <cellStyle name="Link" xfId="779" builtinId="8" hidden="1"/>
    <cellStyle name="Link" xfId="781" builtinId="8" hidden="1"/>
    <cellStyle name="Link" xfId="783" builtinId="8" hidden="1"/>
    <cellStyle name="Link" xfId="785" builtinId="8" hidden="1"/>
    <cellStyle name="Link" xfId="787" builtinId="8" hidden="1"/>
    <cellStyle name="Link" xfId="789" builtinId="8" hidden="1"/>
    <cellStyle name="Link" xfId="791" builtinId="8" hidden="1"/>
    <cellStyle name="Link" xfId="793" builtinId="8" hidden="1"/>
    <cellStyle name="Link" xfId="795" builtinId="8" hidden="1"/>
    <cellStyle name="Link" xfId="797" builtinId="8" hidden="1"/>
    <cellStyle name="Link" xfId="799" builtinId="8" hidden="1"/>
    <cellStyle name="Link" xfId="801" builtinId="8" hidden="1"/>
    <cellStyle name="Link" xfId="803" builtinId="8" hidden="1"/>
    <cellStyle name="Link" xfId="805" builtinId="8" hidden="1"/>
    <cellStyle name="Link" xfId="807" builtinId="8" hidden="1"/>
    <cellStyle name="Standard" xfId="0" builtinId="0"/>
  </cellStyles>
  <dxfs count="0"/>
  <tableStyles count="0" defaultTableStyle="TableStyleMedium9" defaultPivotStyle="PivotStyleLight16"/>
  <colors>
    <mruColors>
      <color rgb="FFFFFFCC"/>
      <color rgb="FF00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M400"/>
  <sheetViews>
    <sheetView tabSelected="1" zoomScale="75" zoomScaleNormal="75" zoomScalePageLayoutView="150" workbookViewId="0">
      <pane ySplit="3" topLeftCell="A178" activePane="bottomLeft" state="frozen"/>
      <selection pane="bottomLeft" sqref="A1:L1"/>
    </sheetView>
  </sheetViews>
  <sheetFormatPr baseColWidth="10" defaultColWidth="11.44140625" defaultRowHeight="14.4" x14ac:dyDescent="0.3"/>
  <cols>
    <col min="1" max="1" width="4.88671875" style="1" customWidth="1"/>
    <col min="2" max="2" width="5.44140625" style="1" hidden="1" customWidth="1"/>
    <col min="3" max="3" width="31.109375" style="1" hidden="1" customWidth="1"/>
    <col min="4" max="4" width="7" style="1" hidden="1" customWidth="1"/>
    <col min="5" max="5" width="42" style="1" hidden="1" customWidth="1"/>
    <col min="6" max="6" width="7.44140625" style="140" customWidth="1"/>
    <col min="7" max="7" width="81.6640625" style="58" customWidth="1"/>
    <col min="8" max="8" width="29.109375" style="108" hidden="1" customWidth="1"/>
    <col min="9" max="9" width="3.44140625" style="65" hidden="1" customWidth="1"/>
    <col min="10" max="10" width="6.88671875" style="81" customWidth="1"/>
    <col min="11" max="11" width="7.109375" style="81" customWidth="1"/>
    <col min="12" max="12" width="23.6640625" style="10" customWidth="1"/>
    <col min="13" max="16384" width="11.44140625" style="1"/>
  </cols>
  <sheetData>
    <row r="1" spans="1:12" s="45" customFormat="1" ht="72.75" customHeight="1" x14ac:dyDescent="0.3">
      <c r="A1" s="206" t="s">
        <v>1128</v>
      </c>
      <c r="B1" s="206"/>
      <c r="C1" s="206"/>
      <c r="D1" s="206"/>
      <c r="E1" s="206"/>
      <c r="F1" s="206"/>
      <c r="G1" s="206"/>
      <c r="H1" s="206"/>
      <c r="I1" s="206"/>
      <c r="J1" s="206"/>
      <c r="K1" s="206"/>
      <c r="L1" s="206"/>
    </row>
    <row r="2" spans="1:12" s="5" customFormat="1" ht="36" customHeight="1" x14ac:dyDescent="0.3">
      <c r="A2" s="216"/>
      <c r="B2" s="217"/>
      <c r="C2" s="217"/>
      <c r="D2" s="217"/>
      <c r="E2" s="217"/>
      <c r="F2" s="217"/>
      <c r="G2" s="217"/>
      <c r="H2" s="217"/>
      <c r="I2" s="218"/>
      <c r="J2" s="204" t="s">
        <v>1001</v>
      </c>
      <c r="K2" s="205"/>
      <c r="L2" s="205"/>
    </row>
    <row r="3" spans="1:12" s="5" customFormat="1" ht="32.25" customHeight="1" x14ac:dyDescent="0.3">
      <c r="A3" s="57"/>
      <c r="B3" s="172" t="s">
        <v>988</v>
      </c>
      <c r="C3" s="173" t="s">
        <v>989</v>
      </c>
      <c r="D3" s="172" t="s">
        <v>992</v>
      </c>
      <c r="E3" s="173" t="s">
        <v>991</v>
      </c>
      <c r="F3" s="57" t="s">
        <v>998</v>
      </c>
      <c r="G3" s="57" t="s">
        <v>1119</v>
      </c>
      <c r="H3" s="92" t="s">
        <v>990</v>
      </c>
      <c r="I3" s="59" t="s">
        <v>398</v>
      </c>
      <c r="J3" s="67" t="s">
        <v>914</v>
      </c>
      <c r="K3" s="67" t="s">
        <v>997</v>
      </c>
      <c r="L3" s="48" t="s">
        <v>912</v>
      </c>
    </row>
    <row r="4" spans="1:12" s="6" customFormat="1" ht="29.25" customHeight="1" x14ac:dyDescent="0.3">
      <c r="A4" s="213" t="s">
        <v>1118</v>
      </c>
      <c r="B4" s="214"/>
      <c r="C4" s="214"/>
      <c r="D4" s="214"/>
      <c r="E4" s="214"/>
      <c r="F4" s="214"/>
      <c r="G4" s="214"/>
      <c r="H4" s="214"/>
      <c r="I4" s="215"/>
      <c r="J4" s="49"/>
      <c r="K4" s="49"/>
      <c r="L4" s="13"/>
    </row>
    <row r="5" spans="1:12" s="6" customFormat="1" ht="78.75" customHeight="1" x14ac:dyDescent="0.3">
      <c r="A5" s="189" t="s">
        <v>996</v>
      </c>
      <c r="B5" s="190"/>
      <c r="C5" s="190"/>
      <c r="D5" s="190"/>
      <c r="E5" s="190"/>
      <c r="F5" s="190"/>
      <c r="G5" s="190"/>
      <c r="H5" s="190"/>
      <c r="I5" s="190"/>
      <c r="J5" s="190"/>
      <c r="K5" s="190"/>
      <c r="L5" s="191"/>
    </row>
    <row r="6" spans="1:12" ht="39" customHeight="1" x14ac:dyDescent="0.3">
      <c r="A6" s="143">
        <v>1</v>
      </c>
      <c r="B6" s="144" t="s">
        <v>338</v>
      </c>
      <c r="C6" s="145" t="s">
        <v>993</v>
      </c>
      <c r="D6" s="145" t="s">
        <v>852</v>
      </c>
      <c r="E6" s="146" t="s">
        <v>420</v>
      </c>
      <c r="F6" s="130">
        <v>1.1000000000000001</v>
      </c>
      <c r="G6" s="29" t="s">
        <v>1002</v>
      </c>
      <c r="H6" s="93"/>
      <c r="I6" s="54">
        <v>5</v>
      </c>
      <c r="J6" s="180"/>
      <c r="K6" s="180"/>
      <c r="L6" s="174"/>
    </row>
    <row r="7" spans="1:12" ht="30.75" customHeight="1" x14ac:dyDescent="0.3">
      <c r="A7" s="143">
        <v>1</v>
      </c>
      <c r="B7" s="144"/>
      <c r="C7" s="145"/>
      <c r="D7" s="145" t="s">
        <v>853</v>
      </c>
      <c r="E7" s="146" t="s">
        <v>420</v>
      </c>
      <c r="F7" s="130">
        <v>1.2</v>
      </c>
      <c r="G7" s="29" t="s">
        <v>1003</v>
      </c>
      <c r="H7" s="93"/>
      <c r="I7" s="54">
        <v>5</v>
      </c>
      <c r="J7" s="180"/>
      <c r="K7" s="180"/>
      <c r="L7" s="174"/>
    </row>
    <row r="8" spans="1:12" ht="26.25" customHeight="1" x14ac:dyDescent="0.3">
      <c r="A8" s="143">
        <v>1</v>
      </c>
      <c r="B8" s="144"/>
      <c r="C8" s="145"/>
      <c r="D8" s="145" t="s">
        <v>854</v>
      </c>
      <c r="E8" s="146" t="s">
        <v>420</v>
      </c>
      <c r="F8" s="130">
        <v>1.3</v>
      </c>
      <c r="G8" s="29" t="s">
        <v>1004</v>
      </c>
      <c r="H8" s="93"/>
      <c r="I8" s="54">
        <v>5</v>
      </c>
      <c r="J8" s="180"/>
      <c r="K8" s="180"/>
      <c r="L8" s="174"/>
    </row>
    <row r="9" spans="1:12" ht="29.25" customHeight="1" x14ac:dyDescent="0.3">
      <c r="A9" s="143">
        <v>1</v>
      </c>
      <c r="B9" s="144"/>
      <c r="C9" s="145"/>
      <c r="D9" s="145" t="s">
        <v>855</v>
      </c>
      <c r="E9" s="146" t="s">
        <v>420</v>
      </c>
      <c r="F9" s="130">
        <v>1.4</v>
      </c>
      <c r="G9" s="29" t="s">
        <v>1005</v>
      </c>
      <c r="H9" s="93"/>
      <c r="I9" s="54">
        <v>5</v>
      </c>
      <c r="J9" s="180"/>
      <c r="K9" s="180"/>
      <c r="L9" s="174"/>
    </row>
    <row r="10" spans="1:12" s="4" customFormat="1" ht="36" hidden="1" x14ac:dyDescent="0.3">
      <c r="A10" s="143">
        <v>1</v>
      </c>
      <c r="B10" s="50"/>
      <c r="C10" s="50"/>
      <c r="D10" s="50" t="s">
        <v>20</v>
      </c>
      <c r="E10" s="50" t="s">
        <v>421</v>
      </c>
      <c r="F10" s="131"/>
      <c r="G10" s="40"/>
      <c r="H10" s="94" t="s">
        <v>820</v>
      </c>
      <c r="I10" s="50">
        <v>5</v>
      </c>
      <c r="J10" s="181"/>
      <c r="K10" s="181"/>
      <c r="L10" s="175"/>
    </row>
    <row r="11" spans="1:12" s="4" customFormat="1" ht="24" hidden="1" x14ac:dyDescent="0.3">
      <c r="A11" s="143">
        <v>1</v>
      </c>
      <c r="B11" s="50"/>
      <c r="C11" s="50"/>
      <c r="D11" s="50" t="s">
        <v>21</v>
      </c>
      <c r="E11" s="50" t="s">
        <v>422</v>
      </c>
      <c r="F11" s="131"/>
      <c r="G11" s="40"/>
      <c r="H11" s="94" t="s">
        <v>821</v>
      </c>
      <c r="I11" s="50">
        <v>5</v>
      </c>
      <c r="J11" s="181"/>
      <c r="K11" s="181"/>
      <c r="L11" s="175"/>
    </row>
    <row r="12" spans="1:12" s="4" customFormat="1" ht="36" hidden="1" x14ac:dyDescent="0.3">
      <c r="A12" s="143">
        <v>1</v>
      </c>
      <c r="B12" s="50"/>
      <c r="C12" s="50"/>
      <c r="D12" s="50" t="s">
        <v>22</v>
      </c>
      <c r="E12" s="50" t="s">
        <v>423</v>
      </c>
      <c r="F12" s="131"/>
      <c r="G12" s="40"/>
      <c r="H12" s="94" t="s">
        <v>821</v>
      </c>
      <c r="I12" s="50">
        <v>6</v>
      </c>
      <c r="J12" s="181"/>
      <c r="K12" s="181"/>
      <c r="L12" s="175"/>
    </row>
    <row r="13" spans="1:12" s="4" customFormat="1" hidden="1" x14ac:dyDescent="0.3">
      <c r="A13" s="143">
        <v>1</v>
      </c>
      <c r="B13" s="50"/>
      <c r="C13" s="50"/>
      <c r="D13" s="50" t="s">
        <v>23</v>
      </c>
      <c r="E13" s="50" t="s">
        <v>424</v>
      </c>
      <c r="F13" s="131"/>
      <c r="G13" s="40"/>
      <c r="H13" s="94" t="s">
        <v>821</v>
      </c>
      <c r="I13" s="50">
        <v>6</v>
      </c>
      <c r="J13" s="181"/>
      <c r="K13" s="181"/>
      <c r="L13" s="175"/>
    </row>
    <row r="14" spans="1:12" s="4" customFormat="1" ht="24" hidden="1" x14ac:dyDescent="0.3">
      <c r="A14" s="143">
        <v>1</v>
      </c>
      <c r="B14" s="50"/>
      <c r="C14" s="50"/>
      <c r="D14" s="50" t="s">
        <v>24</v>
      </c>
      <c r="E14" s="50" t="s">
        <v>425</v>
      </c>
      <c r="F14" s="131"/>
      <c r="G14" s="40"/>
      <c r="H14" s="94" t="s">
        <v>820</v>
      </c>
      <c r="I14" s="50">
        <v>5</v>
      </c>
      <c r="J14" s="181"/>
      <c r="K14" s="181"/>
      <c r="L14" s="175"/>
    </row>
    <row r="15" spans="1:12" s="4" customFormat="1" ht="39.6" hidden="1" x14ac:dyDescent="0.3">
      <c r="A15" s="143">
        <v>1</v>
      </c>
      <c r="B15" s="50" t="s">
        <v>339</v>
      </c>
      <c r="C15" s="50" t="s">
        <v>962</v>
      </c>
      <c r="D15" s="50" t="s">
        <v>26</v>
      </c>
      <c r="E15" s="50" t="s">
        <v>427</v>
      </c>
      <c r="F15" s="131"/>
      <c r="G15" s="40" t="s">
        <v>808</v>
      </c>
      <c r="H15" s="94" t="s">
        <v>820</v>
      </c>
      <c r="I15" s="50">
        <v>6</v>
      </c>
      <c r="J15" s="181"/>
      <c r="K15" s="181"/>
      <c r="L15" s="175"/>
    </row>
    <row r="16" spans="1:12" ht="32.1" customHeight="1" x14ac:dyDescent="0.3">
      <c r="A16" s="143">
        <v>1</v>
      </c>
      <c r="B16" s="144" t="s">
        <v>365</v>
      </c>
      <c r="C16" s="145" t="s">
        <v>751</v>
      </c>
      <c r="D16" s="147" t="s">
        <v>392</v>
      </c>
      <c r="E16" s="148" t="s">
        <v>490</v>
      </c>
      <c r="F16" s="132">
        <v>1.5</v>
      </c>
      <c r="G16" s="29" t="s">
        <v>1006</v>
      </c>
      <c r="H16" s="95" t="s">
        <v>806</v>
      </c>
      <c r="I16" s="60">
        <v>5</v>
      </c>
      <c r="J16" s="180"/>
      <c r="K16" s="180"/>
      <c r="L16" s="174"/>
    </row>
    <row r="17" spans="1:12" s="4" customFormat="1" ht="24" hidden="1" x14ac:dyDescent="0.3">
      <c r="A17" s="143">
        <v>1</v>
      </c>
      <c r="B17" s="50"/>
      <c r="C17" s="50"/>
      <c r="D17" s="50" t="s">
        <v>393</v>
      </c>
      <c r="E17" s="50" t="s">
        <v>491</v>
      </c>
      <c r="F17" s="131"/>
      <c r="G17" s="40"/>
      <c r="H17" s="94" t="s">
        <v>823</v>
      </c>
      <c r="I17" s="50">
        <v>2</v>
      </c>
      <c r="J17" s="181"/>
      <c r="K17" s="181"/>
      <c r="L17" s="175"/>
    </row>
    <row r="18" spans="1:12" s="4" customFormat="1" ht="36" hidden="1" x14ac:dyDescent="0.3">
      <c r="A18" s="143">
        <v>1</v>
      </c>
      <c r="B18" s="50"/>
      <c r="C18" s="50"/>
      <c r="D18" s="50" t="s">
        <v>81</v>
      </c>
      <c r="E18" s="50" t="s">
        <v>492</v>
      </c>
      <c r="F18" s="131"/>
      <c r="G18" s="40"/>
      <c r="H18" s="94" t="s">
        <v>823</v>
      </c>
      <c r="I18" s="50">
        <v>3</v>
      </c>
      <c r="J18" s="181"/>
      <c r="K18" s="181"/>
      <c r="L18" s="175"/>
    </row>
    <row r="19" spans="1:12" s="4" customFormat="1" ht="36" hidden="1" x14ac:dyDescent="0.3">
      <c r="A19" s="143">
        <v>1</v>
      </c>
      <c r="B19" s="50"/>
      <c r="C19" s="50"/>
      <c r="D19" s="50" t="s">
        <v>82</v>
      </c>
      <c r="E19" s="50" t="s">
        <v>493</v>
      </c>
      <c r="F19" s="131"/>
      <c r="G19" s="40"/>
      <c r="H19" s="94" t="s">
        <v>823</v>
      </c>
      <c r="I19" s="50">
        <v>3</v>
      </c>
      <c r="J19" s="181"/>
      <c r="K19" s="181"/>
      <c r="L19" s="175"/>
    </row>
    <row r="20" spans="1:12" s="4" customFormat="1" ht="48" hidden="1" x14ac:dyDescent="0.3">
      <c r="A20" s="143">
        <v>1</v>
      </c>
      <c r="B20" s="50" t="s">
        <v>341</v>
      </c>
      <c r="C20" s="50" t="s">
        <v>752</v>
      </c>
      <c r="D20" s="50" t="s">
        <v>85</v>
      </c>
      <c r="E20" s="50" t="s">
        <v>496</v>
      </c>
      <c r="F20" s="131"/>
      <c r="G20" s="40"/>
      <c r="H20" s="94" t="s">
        <v>822</v>
      </c>
      <c r="I20" s="50">
        <v>3</v>
      </c>
      <c r="J20" s="181"/>
      <c r="K20" s="181"/>
      <c r="L20" s="175"/>
    </row>
    <row r="21" spans="1:12" s="4" customFormat="1" ht="36" hidden="1" x14ac:dyDescent="0.3">
      <c r="A21" s="143">
        <v>1</v>
      </c>
      <c r="B21" s="50"/>
      <c r="C21" s="50" t="s">
        <v>752</v>
      </c>
      <c r="D21" s="50" t="s">
        <v>86</v>
      </c>
      <c r="E21" s="50" t="s">
        <v>497</v>
      </c>
      <c r="F21" s="131"/>
      <c r="G21" s="40" t="s">
        <v>851</v>
      </c>
      <c r="H21" s="94" t="s">
        <v>806</v>
      </c>
      <c r="I21" s="50">
        <v>2</v>
      </c>
      <c r="J21" s="181"/>
      <c r="K21" s="181"/>
      <c r="L21" s="175"/>
    </row>
    <row r="22" spans="1:12" s="4" customFormat="1" ht="36" hidden="1" x14ac:dyDescent="0.3">
      <c r="A22" s="143">
        <v>1</v>
      </c>
      <c r="B22" s="50"/>
      <c r="C22" s="50"/>
      <c r="D22" s="50" t="s">
        <v>91</v>
      </c>
      <c r="E22" s="50" t="s">
        <v>501</v>
      </c>
      <c r="F22" s="131"/>
      <c r="G22" s="40"/>
      <c r="H22" s="94" t="s">
        <v>824</v>
      </c>
      <c r="I22" s="50">
        <v>2</v>
      </c>
      <c r="J22" s="181"/>
      <c r="K22" s="181"/>
      <c r="L22" s="175"/>
    </row>
    <row r="23" spans="1:12" s="4" customFormat="1" ht="24" hidden="1" x14ac:dyDescent="0.3">
      <c r="A23" s="143">
        <v>1</v>
      </c>
      <c r="B23" s="50"/>
      <c r="C23" s="50"/>
      <c r="D23" s="50" t="s">
        <v>332</v>
      </c>
      <c r="E23" s="50" t="s">
        <v>436</v>
      </c>
      <c r="F23" s="131"/>
      <c r="G23" s="40"/>
      <c r="H23" s="94" t="s">
        <v>825</v>
      </c>
      <c r="I23" s="50">
        <v>5</v>
      </c>
      <c r="J23" s="181"/>
      <c r="K23" s="181"/>
      <c r="L23" s="175"/>
    </row>
    <row r="24" spans="1:12" s="4" customFormat="1" ht="24" hidden="1" x14ac:dyDescent="0.3">
      <c r="A24" s="143">
        <v>1</v>
      </c>
      <c r="B24" s="50"/>
      <c r="C24" s="50"/>
      <c r="D24" s="50" t="s">
        <v>92</v>
      </c>
      <c r="E24" s="50" t="s">
        <v>502</v>
      </c>
      <c r="F24" s="131"/>
      <c r="G24" s="40"/>
      <c r="H24" s="94" t="s">
        <v>825</v>
      </c>
      <c r="I24" s="50">
        <v>3</v>
      </c>
      <c r="J24" s="181"/>
      <c r="K24" s="181"/>
      <c r="L24" s="175"/>
    </row>
    <row r="25" spans="1:12" ht="24.9" customHeight="1" x14ac:dyDescent="0.3">
      <c r="A25" s="143">
        <v>1</v>
      </c>
      <c r="B25" s="144" t="s">
        <v>343</v>
      </c>
      <c r="C25" s="145" t="s">
        <v>735</v>
      </c>
      <c r="D25" s="149" t="s">
        <v>856</v>
      </c>
      <c r="E25" s="150" t="s">
        <v>503</v>
      </c>
      <c r="F25" s="130">
        <v>1.6</v>
      </c>
      <c r="G25" s="29" t="s">
        <v>1007</v>
      </c>
      <c r="H25" s="96" t="s">
        <v>826</v>
      </c>
      <c r="I25" s="54">
        <v>5</v>
      </c>
      <c r="J25" s="180"/>
      <c r="K25" s="180"/>
      <c r="L25" s="174"/>
    </row>
    <row r="26" spans="1:12" ht="28.5" customHeight="1" x14ac:dyDescent="0.3">
      <c r="A26" s="143">
        <v>1</v>
      </c>
      <c r="B26" s="144"/>
      <c r="C26" s="145"/>
      <c r="D26" s="149" t="s">
        <v>857</v>
      </c>
      <c r="E26" s="150"/>
      <c r="F26" s="130">
        <v>1.7</v>
      </c>
      <c r="G26" s="29" t="s">
        <v>1008</v>
      </c>
      <c r="H26" s="96" t="s">
        <v>826</v>
      </c>
      <c r="I26" s="54">
        <v>5</v>
      </c>
      <c r="J26" s="180"/>
      <c r="K26" s="180"/>
      <c r="L26" s="174"/>
    </row>
    <row r="27" spans="1:12" ht="24.75" customHeight="1" x14ac:dyDescent="0.3">
      <c r="A27" s="143">
        <v>1</v>
      </c>
      <c r="B27" s="144"/>
      <c r="C27" s="145"/>
      <c r="D27" s="149" t="s">
        <v>858</v>
      </c>
      <c r="E27" s="150"/>
      <c r="F27" s="130">
        <v>1.8</v>
      </c>
      <c r="G27" s="29" t="s">
        <v>1009</v>
      </c>
      <c r="H27" s="96" t="s">
        <v>826</v>
      </c>
      <c r="I27" s="54">
        <v>5</v>
      </c>
      <c r="J27" s="180"/>
      <c r="K27" s="180"/>
      <c r="L27" s="174"/>
    </row>
    <row r="28" spans="1:12" ht="23.25" customHeight="1" x14ac:dyDescent="0.3">
      <c r="A28" s="143">
        <v>1</v>
      </c>
      <c r="B28" s="144"/>
      <c r="C28" s="145"/>
      <c r="D28" s="149" t="s">
        <v>859</v>
      </c>
      <c r="E28" s="150"/>
      <c r="F28" s="130">
        <v>1.9</v>
      </c>
      <c r="G28" s="29" t="s">
        <v>1010</v>
      </c>
      <c r="H28" s="96" t="s">
        <v>826</v>
      </c>
      <c r="I28" s="54">
        <v>5</v>
      </c>
      <c r="J28" s="180"/>
      <c r="K28" s="180"/>
      <c r="L28" s="174"/>
    </row>
    <row r="29" spans="1:12" ht="30" customHeight="1" x14ac:dyDescent="0.3">
      <c r="A29" s="143">
        <v>1</v>
      </c>
      <c r="B29" s="144"/>
      <c r="C29" s="145"/>
      <c r="D29" s="149" t="s">
        <v>860</v>
      </c>
      <c r="E29" s="150"/>
      <c r="F29" s="133">
        <v>1.1000000000000001</v>
      </c>
      <c r="G29" s="29" t="s">
        <v>1011</v>
      </c>
      <c r="H29" s="96" t="s">
        <v>826</v>
      </c>
      <c r="I29" s="54">
        <v>5</v>
      </c>
      <c r="J29" s="180"/>
      <c r="K29" s="180"/>
      <c r="L29" s="174"/>
    </row>
    <row r="30" spans="1:12" ht="39.75" customHeight="1" x14ac:dyDescent="0.3">
      <c r="A30" s="143">
        <v>1</v>
      </c>
      <c r="B30" s="144"/>
      <c r="C30" s="145"/>
      <c r="D30" s="149" t="s">
        <v>861</v>
      </c>
      <c r="E30" s="150"/>
      <c r="F30" s="133">
        <v>1.1100000000000001</v>
      </c>
      <c r="G30" s="29" t="s">
        <v>1012</v>
      </c>
      <c r="H30" s="96" t="s">
        <v>826</v>
      </c>
      <c r="I30" s="54">
        <v>5</v>
      </c>
      <c r="J30" s="180"/>
      <c r="K30" s="180"/>
      <c r="L30" s="174"/>
    </row>
    <row r="31" spans="1:12" ht="29.25" customHeight="1" x14ac:dyDescent="0.3">
      <c r="A31" s="143">
        <v>1</v>
      </c>
      <c r="B31" s="144"/>
      <c r="C31" s="145"/>
      <c r="D31" s="149" t="s">
        <v>862</v>
      </c>
      <c r="E31" s="150"/>
      <c r="F31" s="133">
        <v>1.1200000000000001</v>
      </c>
      <c r="G31" s="29" t="s">
        <v>1013</v>
      </c>
      <c r="H31" s="96" t="s">
        <v>826</v>
      </c>
      <c r="I31" s="54">
        <v>5</v>
      </c>
      <c r="J31" s="180"/>
      <c r="K31" s="180"/>
      <c r="L31" s="174"/>
    </row>
    <row r="32" spans="1:12" s="4" customFormat="1" ht="36.75" hidden="1" customHeight="1" x14ac:dyDescent="0.3">
      <c r="A32" s="143">
        <v>1</v>
      </c>
      <c r="B32" s="50"/>
      <c r="C32" s="50"/>
      <c r="D32" s="50" t="s">
        <v>93</v>
      </c>
      <c r="E32" s="50" t="s">
        <v>505</v>
      </c>
      <c r="F32" s="131"/>
      <c r="G32" s="40"/>
      <c r="H32" s="94" t="s">
        <v>827</v>
      </c>
      <c r="I32" s="50">
        <v>3</v>
      </c>
      <c r="J32" s="181"/>
      <c r="K32" s="181"/>
      <c r="L32" s="175"/>
    </row>
    <row r="33" spans="1:12" s="4" customFormat="1" ht="26.25" hidden="1" customHeight="1" x14ac:dyDescent="0.3">
      <c r="A33" s="143">
        <v>1</v>
      </c>
      <c r="B33" s="50"/>
      <c r="C33" s="50"/>
      <c r="D33" s="50" t="s">
        <v>29</v>
      </c>
      <c r="E33" s="50" t="s">
        <v>437</v>
      </c>
      <c r="F33" s="131"/>
      <c r="G33" s="40"/>
      <c r="H33" s="94" t="s">
        <v>827</v>
      </c>
      <c r="I33" s="50">
        <v>6</v>
      </c>
      <c r="J33" s="181"/>
      <c r="K33" s="181"/>
      <c r="L33" s="175"/>
    </row>
    <row r="34" spans="1:12" s="4" customFormat="1" ht="36" hidden="1" x14ac:dyDescent="0.3">
      <c r="A34" s="143">
        <v>1</v>
      </c>
      <c r="B34" s="50"/>
      <c r="C34" s="50"/>
      <c r="D34" s="50" t="s">
        <v>94</v>
      </c>
      <c r="E34" s="50" t="s">
        <v>506</v>
      </c>
      <c r="F34" s="131"/>
      <c r="G34" s="40"/>
      <c r="H34" s="94" t="s">
        <v>827</v>
      </c>
      <c r="I34" s="50">
        <v>5</v>
      </c>
      <c r="J34" s="181"/>
      <c r="K34" s="181"/>
      <c r="L34" s="175"/>
    </row>
    <row r="35" spans="1:12" s="4" customFormat="1" ht="36" hidden="1" x14ac:dyDescent="0.3">
      <c r="A35" s="143">
        <v>1</v>
      </c>
      <c r="B35" s="50"/>
      <c r="C35" s="50"/>
      <c r="D35" s="50" t="s">
        <v>95</v>
      </c>
      <c r="E35" s="50" t="s">
        <v>507</v>
      </c>
      <c r="F35" s="131"/>
      <c r="G35" s="40"/>
      <c r="H35" s="94" t="s">
        <v>827</v>
      </c>
      <c r="I35" s="50">
        <v>3</v>
      </c>
      <c r="J35" s="181"/>
      <c r="K35" s="181"/>
      <c r="L35" s="175"/>
    </row>
    <row r="36" spans="1:12" s="4" customFormat="1" ht="36" hidden="1" x14ac:dyDescent="0.3">
      <c r="A36" s="143">
        <v>1</v>
      </c>
      <c r="B36" s="50"/>
      <c r="C36" s="50"/>
      <c r="D36" s="50" t="s">
        <v>40</v>
      </c>
      <c r="E36" s="50" t="s">
        <v>454</v>
      </c>
      <c r="F36" s="131"/>
      <c r="G36" s="40" t="s">
        <v>814</v>
      </c>
      <c r="H36" s="94" t="s">
        <v>827</v>
      </c>
      <c r="I36" s="50">
        <v>4</v>
      </c>
      <c r="J36" s="181"/>
      <c r="K36" s="181"/>
      <c r="L36" s="175"/>
    </row>
    <row r="37" spans="1:12" s="4" customFormat="1" ht="36" hidden="1" x14ac:dyDescent="0.3">
      <c r="A37" s="143">
        <v>1</v>
      </c>
      <c r="B37" s="50"/>
      <c r="C37" s="50"/>
      <c r="D37" s="50" t="s">
        <v>41</v>
      </c>
      <c r="E37" s="50" t="s">
        <v>455</v>
      </c>
      <c r="F37" s="131"/>
      <c r="G37" s="40" t="s">
        <v>814</v>
      </c>
      <c r="H37" s="94" t="s">
        <v>827</v>
      </c>
      <c r="I37" s="50">
        <v>3</v>
      </c>
      <c r="J37" s="181"/>
      <c r="K37" s="181"/>
      <c r="L37" s="175"/>
    </row>
    <row r="38" spans="1:12" s="4" customFormat="1" ht="24.75" hidden="1" customHeight="1" x14ac:dyDescent="0.3">
      <c r="A38" s="143">
        <v>1</v>
      </c>
      <c r="B38" s="50" t="s">
        <v>344</v>
      </c>
      <c r="C38" s="50" t="s">
        <v>736</v>
      </c>
      <c r="D38" s="50" t="s">
        <v>96</v>
      </c>
      <c r="E38" s="50" t="s">
        <v>508</v>
      </c>
      <c r="F38" s="131"/>
      <c r="G38" s="40"/>
      <c r="H38" s="94" t="s">
        <v>828</v>
      </c>
      <c r="I38" s="50">
        <v>2</v>
      </c>
      <c r="J38" s="181"/>
      <c r="K38" s="181"/>
      <c r="L38" s="175"/>
    </row>
    <row r="39" spans="1:12" s="4" customFormat="1" ht="36" hidden="1" x14ac:dyDescent="0.3">
      <c r="A39" s="143">
        <v>1</v>
      </c>
      <c r="B39" s="50"/>
      <c r="C39" s="50"/>
      <c r="D39" s="50" t="s">
        <v>97</v>
      </c>
      <c r="E39" s="50" t="s">
        <v>509</v>
      </c>
      <c r="F39" s="131"/>
      <c r="G39" s="40"/>
      <c r="H39" s="94" t="s">
        <v>827</v>
      </c>
      <c r="I39" s="50">
        <v>2</v>
      </c>
      <c r="J39" s="181"/>
      <c r="K39" s="181"/>
      <c r="L39" s="175"/>
    </row>
    <row r="40" spans="1:12" s="4" customFormat="1" ht="36" hidden="1" x14ac:dyDescent="0.3">
      <c r="A40" s="143">
        <v>1</v>
      </c>
      <c r="B40" s="50"/>
      <c r="C40" s="50"/>
      <c r="D40" s="50" t="s">
        <v>98</v>
      </c>
      <c r="E40" s="50" t="s">
        <v>510</v>
      </c>
      <c r="F40" s="131"/>
      <c r="G40" s="40"/>
      <c r="H40" s="94" t="s">
        <v>827</v>
      </c>
      <c r="I40" s="50">
        <v>3</v>
      </c>
      <c r="J40" s="181"/>
      <c r="K40" s="181"/>
      <c r="L40" s="175"/>
    </row>
    <row r="41" spans="1:12" s="4" customFormat="1" ht="24" hidden="1" x14ac:dyDescent="0.3">
      <c r="A41" s="143">
        <v>1</v>
      </c>
      <c r="B41" s="50"/>
      <c r="C41" s="50"/>
      <c r="D41" s="50" t="s">
        <v>30</v>
      </c>
      <c r="E41" s="50" t="s">
        <v>438</v>
      </c>
      <c r="F41" s="131"/>
      <c r="G41" s="40" t="s">
        <v>809</v>
      </c>
      <c r="H41" s="94" t="s">
        <v>827</v>
      </c>
      <c r="I41" s="50">
        <v>6</v>
      </c>
      <c r="J41" s="181"/>
      <c r="K41" s="181"/>
      <c r="L41" s="175"/>
    </row>
    <row r="42" spans="1:12" ht="24" x14ac:dyDescent="0.3">
      <c r="A42" s="143">
        <v>1</v>
      </c>
      <c r="B42" s="144"/>
      <c r="C42" s="149"/>
      <c r="D42" s="149" t="s">
        <v>99</v>
      </c>
      <c r="E42" s="150" t="s">
        <v>511</v>
      </c>
      <c r="F42" s="133">
        <v>1.1299999999999999</v>
      </c>
      <c r="G42" s="29" t="s">
        <v>1014</v>
      </c>
      <c r="H42" s="96" t="s">
        <v>806</v>
      </c>
      <c r="I42" s="54">
        <v>4</v>
      </c>
      <c r="J42" s="180"/>
      <c r="K42" s="180"/>
      <c r="L42" s="174"/>
    </row>
    <row r="43" spans="1:12" ht="31.5" customHeight="1" x14ac:dyDescent="0.3">
      <c r="A43" s="143">
        <v>1</v>
      </c>
      <c r="B43" s="144"/>
      <c r="C43" s="145" t="s">
        <v>993</v>
      </c>
      <c r="D43" s="145" t="s">
        <v>25</v>
      </c>
      <c r="E43" s="146" t="s">
        <v>426</v>
      </c>
      <c r="F43" s="133">
        <v>1.1399999999999999</v>
      </c>
      <c r="G43" s="29" t="s">
        <v>1015</v>
      </c>
      <c r="H43" s="97"/>
      <c r="I43" s="54">
        <v>5</v>
      </c>
      <c r="J43" s="180"/>
      <c r="K43" s="180"/>
      <c r="L43" s="174"/>
    </row>
    <row r="44" spans="1:12" ht="39.75" customHeight="1" x14ac:dyDescent="0.3">
      <c r="A44" s="143">
        <v>1</v>
      </c>
      <c r="B44" s="68" t="s">
        <v>348</v>
      </c>
      <c r="C44" s="149" t="s">
        <v>740</v>
      </c>
      <c r="D44" s="149" t="s">
        <v>34</v>
      </c>
      <c r="E44" s="150" t="s">
        <v>442</v>
      </c>
      <c r="F44" s="133">
        <v>1.1499999999999999</v>
      </c>
      <c r="G44" s="29" t="s">
        <v>1016</v>
      </c>
      <c r="H44" s="96" t="s">
        <v>806</v>
      </c>
      <c r="I44" s="54">
        <v>6</v>
      </c>
      <c r="J44" s="180"/>
      <c r="K44" s="180"/>
      <c r="L44" s="174"/>
    </row>
    <row r="45" spans="1:12" s="4" customFormat="1" ht="24" hidden="1" x14ac:dyDescent="0.3">
      <c r="A45" s="143">
        <v>1</v>
      </c>
      <c r="B45" s="50"/>
      <c r="C45" s="50"/>
      <c r="D45" s="50" t="s">
        <v>35</v>
      </c>
      <c r="E45" s="50" t="s">
        <v>443</v>
      </c>
      <c r="F45" s="131"/>
      <c r="G45" s="40"/>
      <c r="H45" s="94" t="s">
        <v>829</v>
      </c>
      <c r="I45" s="50">
        <v>5</v>
      </c>
      <c r="J45" s="181"/>
      <c r="K45" s="181"/>
      <c r="L45" s="175"/>
    </row>
    <row r="46" spans="1:12" s="4" customFormat="1" ht="36.75" hidden="1" customHeight="1" x14ac:dyDescent="0.3">
      <c r="A46" s="143">
        <v>1</v>
      </c>
      <c r="B46" s="50"/>
      <c r="C46" s="50"/>
      <c r="D46" s="50" t="s">
        <v>36</v>
      </c>
      <c r="E46" s="50" t="s">
        <v>444</v>
      </c>
      <c r="F46" s="131"/>
      <c r="G46" s="40"/>
      <c r="H46" s="94" t="s">
        <v>829</v>
      </c>
      <c r="I46" s="50">
        <v>3</v>
      </c>
      <c r="J46" s="181"/>
      <c r="K46" s="181"/>
      <c r="L46" s="175"/>
    </row>
    <row r="47" spans="1:12" s="4" customFormat="1" ht="36.75" hidden="1" customHeight="1" x14ac:dyDescent="0.3">
      <c r="A47" s="143">
        <v>1</v>
      </c>
      <c r="B47" s="50" t="s">
        <v>348</v>
      </c>
      <c r="C47" s="50" t="s">
        <v>743</v>
      </c>
      <c r="D47" s="50" t="s">
        <v>42</v>
      </c>
      <c r="E47" s="50" t="s">
        <v>456</v>
      </c>
      <c r="F47" s="131"/>
      <c r="G47" s="40" t="s">
        <v>814</v>
      </c>
      <c r="H47" s="94" t="s">
        <v>829</v>
      </c>
      <c r="I47" s="50">
        <v>6</v>
      </c>
      <c r="J47" s="181"/>
      <c r="K47" s="181"/>
      <c r="L47" s="175"/>
    </row>
    <row r="48" spans="1:12" s="4" customFormat="1" ht="36.75" hidden="1" customHeight="1" x14ac:dyDescent="0.3">
      <c r="A48" s="143">
        <v>1</v>
      </c>
      <c r="B48" s="50"/>
      <c r="C48" s="50"/>
      <c r="D48" s="50" t="s">
        <v>43</v>
      </c>
      <c r="E48" s="50" t="s">
        <v>457</v>
      </c>
      <c r="F48" s="131"/>
      <c r="G48" s="40" t="s">
        <v>814</v>
      </c>
      <c r="H48" s="94" t="s">
        <v>829</v>
      </c>
      <c r="I48" s="50">
        <v>5</v>
      </c>
      <c r="J48" s="181"/>
      <c r="K48" s="181"/>
      <c r="L48" s="175"/>
    </row>
    <row r="49" spans="1:12" s="4" customFormat="1" ht="36.75" hidden="1" customHeight="1" x14ac:dyDescent="0.3">
      <c r="A49" s="143">
        <v>1</v>
      </c>
      <c r="B49" s="50"/>
      <c r="C49" s="50"/>
      <c r="D49" s="50" t="s">
        <v>44</v>
      </c>
      <c r="E49" s="50" t="s">
        <v>458</v>
      </c>
      <c r="F49" s="131"/>
      <c r="G49" s="40" t="s">
        <v>814</v>
      </c>
      <c r="H49" s="94" t="s">
        <v>829</v>
      </c>
      <c r="I49" s="50">
        <v>4</v>
      </c>
      <c r="J49" s="181"/>
      <c r="K49" s="181"/>
      <c r="L49" s="175"/>
    </row>
    <row r="50" spans="1:12" ht="41.4" x14ac:dyDescent="0.3">
      <c r="A50" s="143">
        <v>1</v>
      </c>
      <c r="B50" s="144" t="s">
        <v>335</v>
      </c>
      <c r="C50" s="149" t="s">
        <v>730</v>
      </c>
      <c r="D50" s="149" t="s">
        <v>0</v>
      </c>
      <c r="E50" s="150" t="s">
        <v>400</v>
      </c>
      <c r="F50" s="133">
        <v>1.1599999999999999</v>
      </c>
      <c r="G50" s="29" t="s">
        <v>1018</v>
      </c>
      <c r="H50" s="96" t="s">
        <v>798</v>
      </c>
      <c r="I50" s="54">
        <v>5</v>
      </c>
      <c r="J50" s="180"/>
      <c r="K50" s="180"/>
      <c r="L50" s="174"/>
    </row>
    <row r="51" spans="1:12" s="4" customFormat="1" hidden="1" x14ac:dyDescent="0.3">
      <c r="A51" s="143">
        <v>1</v>
      </c>
      <c r="B51" s="50" t="s">
        <v>364</v>
      </c>
      <c r="C51" s="50" t="s">
        <v>750</v>
      </c>
      <c r="D51" s="50" t="s">
        <v>78</v>
      </c>
      <c r="E51" s="50" t="s">
        <v>487</v>
      </c>
      <c r="F51" s="131"/>
      <c r="G51" s="40"/>
      <c r="H51" s="94" t="s">
        <v>830</v>
      </c>
      <c r="I51" s="50">
        <v>6</v>
      </c>
      <c r="J51" s="181"/>
      <c r="K51" s="181"/>
      <c r="L51" s="175"/>
    </row>
    <row r="52" spans="1:12" ht="29.25" customHeight="1" x14ac:dyDescent="0.3">
      <c r="A52" s="143">
        <v>1</v>
      </c>
      <c r="B52" s="144"/>
      <c r="C52" s="149"/>
      <c r="D52" s="149" t="s">
        <v>1</v>
      </c>
      <c r="E52" s="150" t="s">
        <v>401</v>
      </c>
      <c r="F52" s="133">
        <v>1.17</v>
      </c>
      <c r="G52" s="29" t="s">
        <v>1017</v>
      </c>
      <c r="H52" s="96" t="s">
        <v>798</v>
      </c>
      <c r="I52" s="54">
        <v>4</v>
      </c>
      <c r="J52" s="180"/>
      <c r="K52" s="180"/>
      <c r="L52" s="174"/>
    </row>
    <row r="53" spans="1:12" s="4" customFormat="1" hidden="1" x14ac:dyDescent="0.3">
      <c r="A53" s="143">
        <v>1</v>
      </c>
      <c r="B53" s="50"/>
      <c r="C53" s="50"/>
      <c r="D53" s="50" t="s">
        <v>79</v>
      </c>
      <c r="E53" s="50" t="s">
        <v>488</v>
      </c>
      <c r="F53" s="131"/>
      <c r="G53" s="40"/>
      <c r="H53" s="94" t="s">
        <v>831</v>
      </c>
      <c r="I53" s="50">
        <v>5</v>
      </c>
      <c r="J53" s="181"/>
      <c r="K53" s="181"/>
      <c r="L53" s="175"/>
    </row>
    <row r="54" spans="1:12" ht="36" x14ac:dyDescent="0.3">
      <c r="A54" s="143">
        <v>1</v>
      </c>
      <c r="B54" s="144"/>
      <c r="C54" s="149"/>
      <c r="D54" s="149" t="s">
        <v>2</v>
      </c>
      <c r="E54" s="150" t="s">
        <v>402</v>
      </c>
      <c r="F54" s="133">
        <v>1.18</v>
      </c>
      <c r="G54" s="29" t="s">
        <v>1019</v>
      </c>
      <c r="H54" s="96" t="s">
        <v>798</v>
      </c>
      <c r="I54" s="54">
        <v>5</v>
      </c>
      <c r="J54" s="180"/>
      <c r="K54" s="180"/>
      <c r="L54" s="174"/>
    </row>
    <row r="55" spans="1:12" s="4" customFormat="1" ht="24" hidden="1" x14ac:dyDescent="0.3">
      <c r="A55" s="143">
        <v>1</v>
      </c>
      <c r="B55" s="50"/>
      <c r="C55" s="50"/>
      <c r="D55" s="50" t="s">
        <v>80</v>
      </c>
      <c r="E55" s="50" t="s">
        <v>489</v>
      </c>
      <c r="F55" s="131"/>
      <c r="G55" s="40"/>
      <c r="H55" s="94" t="s">
        <v>832</v>
      </c>
      <c r="I55" s="50">
        <v>6</v>
      </c>
      <c r="J55" s="181"/>
      <c r="K55" s="181"/>
      <c r="L55" s="175"/>
    </row>
    <row r="56" spans="1:12" ht="24" x14ac:dyDescent="0.3">
      <c r="A56" s="143">
        <v>1</v>
      </c>
      <c r="B56" s="144" t="s">
        <v>369</v>
      </c>
      <c r="C56" s="150" t="s">
        <v>910</v>
      </c>
      <c r="D56" s="145" t="s">
        <v>127</v>
      </c>
      <c r="E56" s="146" t="s">
        <v>538</v>
      </c>
      <c r="F56" s="133">
        <v>1.19</v>
      </c>
      <c r="G56" s="29" t="s">
        <v>1020</v>
      </c>
      <c r="H56" s="96" t="s">
        <v>803</v>
      </c>
      <c r="I56" s="54">
        <v>4</v>
      </c>
      <c r="J56" s="180"/>
      <c r="K56" s="180"/>
      <c r="L56" s="174"/>
    </row>
    <row r="57" spans="1:12" ht="24" x14ac:dyDescent="0.3">
      <c r="A57" s="143">
        <v>1</v>
      </c>
      <c r="B57" s="151"/>
      <c r="C57" s="151"/>
      <c r="D57" s="145" t="s">
        <v>122</v>
      </c>
      <c r="E57" s="146" t="s">
        <v>533</v>
      </c>
      <c r="F57" s="133">
        <v>1.2</v>
      </c>
      <c r="G57" s="29" t="s">
        <v>1021</v>
      </c>
      <c r="H57" s="96" t="s">
        <v>803</v>
      </c>
      <c r="I57" s="54">
        <v>5</v>
      </c>
      <c r="J57" s="180"/>
      <c r="K57" s="180"/>
      <c r="L57" s="174"/>
    </row>
    <row r="58" spans="1:12" s="4" customFormat="1" hidden="1" x14ac:dyDescent="0.3">
      <c r="A58" s="143">
        <v>1</v>
      </c>
      <c r="B58" s="50"/>
      <c r="C58" s="50"/>
      <c r="D58" s="50" t="s">
        <v>123</v>
      </c>
      <c r="E58" s="50" t="s">
        <v>534</v>
      </c>
      <c r="F58" s="131"/>
      <c r="G58" s="40"/>
      <c r="H58" s="94" t="s">
        <v>880</v>
      </c>
      <c r="I58" s="50">
        <v>3</v>
      </c>
      <c r="J58" s="181"/>
      <c r="K58" s="181"/>
      <c r="L58" s="175"/>
    </row>
    <row r="59" spans="1:12" s="4" customFormat="1" ht="24" hidden="1" x14ac:dyDescent="0.3">
      <c r="A59" s="143">
        <v>1</v>
      </c>
      <c r="B59" s="50"/>
      <c r="C59" s="50"/>
      <c r="D59" s="50" t="s">
        <v>125</v>
      </c>
      <c r="E59" s="50" t="s">
        <v>536</v>
      </c>
      <c r="F59" s="131"/>
      <c r="G59" s="40"/>
      <c r="H59" s="94" t="s">
        <v>881</v>
      </c>
      <c r="I59" s="50">
        <v>2</v>
      </c>
      <c r="J59" s="181"/>
      <c r="K59" s="181"/>
      <c r="L59" s="175"/>
    </row>
    <row r="60" spans="1:12" ht="29.1" customHeight="1" x14ac:dyDescent="0.3">
      <c r="A60" s="143">
        <v>1</v>
      </c>
      <c r="B60" s="144"/>
      <c r="C60" s="149" t="s">
        <v>757</v>
      </c>
      <c r="D60" s="145" t="s">
        <v>130</v>
      </c>
      <c r="E60" s="146" t="s">
        <v>541</v>
      </c>
      <c r="F60" s="133">
        <v>1.21</v>
      </c>
      <c r="G60" s="29" t="s">
        <v>1022</v>
      </c>
      <c r="H60" s="96" t="s">
        <v>803</v>
      </c>
      <c r="I60" s="54">
        <v>3</v>
      </c>
      <c r="J60" s="180"/>
      <c r="K60" s="180"/>
      <c r="L60" s="174"/>
    </row>
    <row r="61" spans="1:12" s="4" customFormat="1" hidden="1" x14ac:dyDescent="0.3">
      <c r="A61" s="143">
        <v>1</v>
      </c>
      <c r="B61" s="50"/>
      <c r="C61" s="50"/>
      <c r="D61" s="50" t="s">
        <v>126</v>
      </c>
      <c r="E61" s="50" t="s">
        <v>537</v>
      </c>
      <c r="F61" s="131"/>
      <c r="G61" s="40"/>
      <c r="H61" s="94" t="s">
        <v>882</v>
      </c>
      <c r="I61" s="50">
        <v>3</v>
      </c>
      <c r="J61" s="181"/>
      <c r="K61" s="181"/>
      <c r="L61" s="175"/>
    </row>
    <row r="62" spans="1:12" s="4" customFormat="1" ht="36" hidden="1" x14ac:dyDescent="0.3">
      <c r="A62" s="143">
        <v>1</v>
      </c>
      <c r="B62" s="50" t="s">
        <v>369</v>
      </c>
      <c r="C62" s="50" t="s">
        <v>757</v>
      </c>
      <c r="D62" s="50" t="s">
        <v>201</v>
      </c>
      <c r="E62" s="50" t="s">
        <v>612</v>
      </c>
      <c r="F62" s="131"/>
      <c r="G62" s="40" t="s">
        <v>814</v>
      </c>
      <c r="H62" s="94" t="s">
        <v>882</v>
      </c>
      <c r="I62" s="50">
        <v>2</v>
      </c>
      <c r="J62" s="181"/>
      <c r="K62" s="181"/>
      <c r="L62" s="175"/>
    </row>
    <row r="63" spans="1:12" s="4" customFormat="1" ht="24" hidden="1" x14ac:dyDescent="0.3">
      <c r="A63" s="143">
        <v>1</v>
      </c>
      <c r="B63" s="50"/>
      <c r="C63" s="50"/>
      <c r="D63" s="50" t="s">
        <v>202</v>
      </c>
      <c r="E63" s="50" t="s">
        <v>613</v>
      </c>
      <c r="F63" s="131"/>
      <c r="G63" s="40" t="s">
        <v>814</v>
      </c>
      <c r="H63" s="94" t="s">
        <v>882</v>
      </c>
      <c r="I63" s="50">
        <v>3</v>
      </c>
      <c r="J63" s="181"/>
      <c r="K63" s="181"/>
      <c r="L63" s="175"/>
    </row>
    <row r="64" spans="1:12" s="4" customFormat="1" ht="24" hidden="1" x14ac:dyDescent="0.3">
      <c r="A64" s="143">
        <v>1</v>
      </c>
      <c r="B64" s="50"/>
      <c r="C64" s="50"/>
      <c r="D64" s="50" t="s">
        <v>203</v>
      </c>
      <c r="E64" s="50" t="s">
        <v>614</v>
      </c>
      <c r="F64" s="131"/>
      <c r="G64" s="40" t="s">
        <v>814</v>
      </c>
      <c r="H64" s="94" t="s">
        <v>882</v>
      </c>
      <c r="I64" s="50">
        <v>3</v>
      </c>
      <c r="J64" s="181"/>
      <c r="K64" s="181"/>
      <c r="L64" s="175"/>
    </row>
    <row r="65" spans="1:12" s="4" customFormat="1" hidden="1" x14ac:dyDescent="0.3">
      <c r="A65" s="143">
        <v>1</v>
      </c>
      <c r="B65" s="50"/>
      <c r="C65" s="50"/>
      <c r="D65" s="50" t="s">
        <v>128</v>
      </c>
      <c r="E65" s="50" t="s">
        <v>539</v>
      </c>
      <c r="F65" s="131"/>
      <c r="G65" s="40"/>
      <c r="H65" s="94" t="s">
        <v>882</v>
      </c>
      <c r="I65" s="50">
        <v>6</v>
      </c>
      <c r="J65" s="181"/>
      <c r="K65" s="181"/>
      <c r="L65" s="175"/>
    </row>
    <row r="66" spans="1:12" s="4" customFormat="1" hidden="1" x14ac:dyDescent="0.3">
      <c r="A66" s="143">
        <v>1</v>
      </c>
      <c r="B66" s="50"/>
      <c r="C66" s="50"/>
      <c r="D66" s="50" t="s">
        <v>129</v>
      </c>
      <c r="E66" s="50" t="s">
        <v>540</v>
      </c>
      <c r="F66" s="131"/>
      <c r="G66" s="40"/>
      <c r="H66" s="94" t="s">
        <v>882</v>
      </c>
      <c r="I66" s="50">
        <v>5</v>
      </c>
      <c r="J66" s="181"/>
      <c r="K66" s="181"/>
      <c r="L66" s="175"/>
    </row>
    <row r="67" spans="1:12" ht="36" x14ac:dyDescent="0.3">
      <c r="A67" s="143">
        <v>1</v>
      </c>
      <c r="B67" s="144" t="s">
        <v>362</v>
      </c>
      <c r="C67" s="149" t="s">
        <v>748</v>
      </c>
      <c r="D67" s="149" t="s">
        <v>70</v>
      </c>
      <c r="E67" s="150" t="s">
        <v>480</v>
      </c>
      <c r="F67" s="133">
        <v>1.22</v>
      </c>
      <c r="G67" s="29" t="s">
        <v>1023</v>
      </c>
      <c r="H67" s="96" t="s">
        <v>798</v>
      </c>
      <c r="I67" s="54">
        <v>6</v>
      </c>
      <c r="J67" s="180"/>
      <c r="K67" s="180"/>
      <c r="L67" s="174"/>
    </row>
    <row r="68" spans="1:12" s="4" customFormat="1" ht="36" hidden="1" x14ac:dyDescent="0.3">
      <c r="A68" s="143">
        <v>1</v>
      </c>
      <c r="B68" s="50"/>
      <c r="C68" s="50"/>
      <c r="D68" s="50" t="s">
        <v>71</v>
      </c>
      <c r="E68" s="50" t="s">
        <v>481</v>
      </c>
      <c r="F68" s="131"/>
      <c r="G68" s="40"/>
      <c r="H68" s="94" t="s">
        <v>848</v>
      </c>
      <c r="I68" s="50">
        <v>5</v>
      </c>
      <c r="J68" s="181"/>
      <c r="K68" s="181"/>
      <c r="L68" s="175"/>
    </row>
    <row r="69" spans="1:12" s="4" customFormat="1" ht="36" hidden="1" x14ac:dyDescent="0.3">
      <c r="A69" s="143">
        <v>1</v>
      </c>
      <c r="B69" s="50"/>
      <c r="C69" s="50"/>
      <c r="D69" s="50" t="s">
        <v>72</v>
      </c>
      <c r="E69" s="50" t="s">
        <v>482</v>
      </c>
      <c r="F69" s="131"/>
      <c r="G69" s="40"/>
      <c r="H69" s="94" t="s">
        <v>848</v>
      </c>
      <c r="I69" s="50">
        <v>6</v>
      </c>
      <c r="J69" s="181"/>
      <c r="K69" s="181"/>
      <c r="L69" s="175"/>
    </row>
    <row r="70" spans="1:12" ht="24" x14ac:dyDescent="0.3">
      <c r="A70" s="143">
        <v>1</v>
      </c>
      <c r="B70" s="144"/>
      <c r="C70" s="149"/>
      <c r="D70" s="149" t="s">
        <v>73</v>
      </c>
      <c r="E70" s="17" t="s">
        <v>850</v>
      </c>
      <c r="F70" s="134">
        <v>1.23</v>
      </c>
      <c r="G70" s="29" t="s">
        <v>864</v>
      </c>
      <c r="H70" s="96" t="s">
        <v>818</v>
      </c>
      <c r="I70" s="54">
        <v>5</v>
      </c>
      <c r="J70" s="180"/>
      <c r="K70" s="180"/>
      <c r="L70" s="174"/>
    </row>
    <row r="71" spans="1:12" s="4" customFormat="1" ht="24" hidden="1" x14ac:dyDescent="0.3">
      <c r="A71" s="143">
        <v>1</v>
      </c>
      <c r="B71" s="50"/>
      <c r="C71" s="50"/>
      <c r="D71" s="50" t="s">
        <v>74</v>
      </c>
      <c r="E71" s="50" t="s">
        <v>483</v>
      </c>
      <c r="F71" s="131"/>
      <c r="G71" s="40"/>
      <c r="H71" s="94" t="s">
        <v>849</v>
      </c>
      <c r="I71" s="50">
        <v>6</v>
      </c>
      <c r="J71" s="181"/>
      <c r="K71" s="181"/>
      <c r="L71" s="175"/>
    </row>
    <row r="72" spans="1:12" ht="18" customHeight="1" x14ac:dyDescent="0.3">
      <c r="A72" s="143">
        <v>1</v>
      </c>
      <c r="B72" s="151"/>
      <c r="C72" s="149" t="s">
        <v>767</v>
      </c>
      <c r="D72" s="149" t="s">
        <v>185</v>
      </c>
      <c r="E72" s="150" t="s">
        <v>596</v>
      </c>
      <c r="F72" s="133">
        <v>1.24</v>
      </c>
      <c r="G72" s="29" t="s">
        <v>1025</v>
      </c>
      <c r="H72" s="96" t="s">
        <v>818</v>
      </c>
      <c r="I72" s="54">
        <v>1</v>
      </c>
      <c r="J72" s="180"/>
      <c r="K72" s="180"/>
      <c r="L72" s="174"/>
    </row>
    <row r="73" spans="1:12" ht="18.75" customHeight="1" x14ac:dyDescent="0.3">
      <c r="A73" s="143">
        <v>1</v>
      </c>
      <c r="B73" s="144"/>
      <c r="C73" s="149"/>
      <c r="D73" s="149" t="s">
        <v>186</v>
      </c>
      <c r="E73" s="150" t="s">
        <v>597</v>
      </c>
      <c r="F73" s="133">
        <v>1.25</v>
      </c>
      <c r="G73" s="29" t="s">
        <v>1024</v>
      </c>
      <c r="H73" s="96" t="s">
        <v>818</v>
      </c>
      <c r="I73" s="54">
        <v>3</v>
      </c>
      <c r="J73" s="180"/>
      <c r="K73" s="180"/>
      <c r="L73" s="174"/>
    </row>
    <row r="74" spans="1:12" ht="62.25" customHeight="1" x14ac:dyDescent="0.3">
      <c r="A74" s="143">
        <v>1</v>
      </c>
      <c r="B74" s="144" t="s">
        <v>377</v>
      </c>
      <c r="C74" s="149"/>
      <c r="D74" s="145" t="s">
        <v>187</v>
      </c>
      <c r="E74" s="146" t="s">
        <v>598</v>
      </c>
      <c r="F74" s="133">
        <v>1.26</v>
      </c>
      <c r="G74" s="29" t="s">
        <v>1026</v>
      </c>
      <c r="H74" s="96" t="s">
        <v>798</v>
      </c>
      <c r="I74" s="54">
        <v>6</v>
      </c>
      <c r="J74" s="182"/>
      <c r="K74" s="182"/>
      <c r="L74" s="176"/>
    </row>
    <row r="75" spans="1:12" s="4" customFormat="1" ht="30.75" hidden="1" customHeight="1" x14ac:dyDescent="0.3">
      <c r="A75" s="141" t="s">
        <v>395</v>
      </c>
      <c r="B75" s="40"/>
      <c r="C75" s="40"/>
      <c r="D75" s="40" t="s">
        <v>209</v>
      </c>
      <c r="E75" s="40" t="s">
        <v>620</v>
      </c>
      <c r="F75" s="131"/>
      <c r="G75" s="40" t="s">
        <v>620</v>
      </c>
      <c r="H75" s="94" t="s">
        <v>863</v>
      </c>
      <c r="I75" s="50">
        <v>6</v>
      </c>
      <c r="J75" s="50"/>
      <c r="K75" s="50"/>
      <c r="L75" s="40"/>
    </row>
    <row r="76" spans="1:12" s="4" customFormat="1" ht="30.75" hidden="1" customHeight="1" x14ac:dyDescent="0.3">
      <c r="A76" s="141" t="s">
        <v>395</v>
      </c>
      <c r="B76" s="40"/>
      <c r="C76" s="40"/>
      <c r="D76" s="40" t="s">
        <v>210</v>
      </c>
      <c r="E76" s="40" t="s">
        <v>621</v>
      </c>
      <c r="F76" s="131"/>
      <c r="G76" s="40"/>
      <c r="H76" s="94" t="s">
        <v>833</v>
      </c>
      <c r="I76" s="50">
        <v>2</v>
      </c>
      <c r="J76" s="50"/>
      <c r="K76" s="50"/>
      <c r="L76" s="40"/>
    </row>
    <row r="77" spans="1:12" s="4" customFormat="1" ht="30.75" hidden="1" customHeight="1" x14ac:dyDescent="0.3">
      <c r="A77" s="141" t="s">
        <v>395</v>
      </c>
      <c r="B77" s="40"/>
      <c r="C77" s="40"/>
      <c r="D77" s="40" t="s">
        <v>211</v>
      </c>
      <c r="E77" s="40" t="s">
        <v>622</v>
      </c>
      <c r="F77" s="131"/>
      <c r="G77" s="40"/>
      <c r="H77" s="94" t="s">
        <v>833</v>
      </c>
      <c r="I77" s="50">
        <v>5</v>
      </c>
      <c r="J77" s="50"/>
      <c r="K77" s="50"/>
      <c r="L77" s="40"/>
    </row>
    <row r="78" spans="1:12" s="9" customFormat="1" ht="16.5" customHeight="1" x14ac:dyDescent="0.3">
      <c r="A78" s="88" t="s">
        <v>1120</v>
      </c>
      <c r="B78" s="89"/>
      <c r="C78" s="90"/>
      <c r="D78" s="91"/>
      <c r="E78" s="91"/>
      <c r="F78" s="135"/>
      <c r="G78" s="91"/>
      <c r="H78" s="99"/>
      <c r="I78" s="84"/>
      <c r="J78" s="82">
        <f>SUM(J6:J77)</f>
        <v>0</v>
      </c>
      <c r="K78" s="82">
        <v>26</v>
      </c>
      <c r="L78" s="83"/>
    </row>
    <row r="79" spans="1:12" s="3" customFormat="1" x14ac:dyDescent="0.3">
      <c r="A79" s="219"/>
      <c r="B79" s="220"/>
      <c r="C79" s="220"/>
      <c r="D79" s="220"/>
      <c r="E79" s="220"/>
      <c r="F79" s="220"/>
      <c r="G79" s="220"/>
      <c r="H79" s="221"/>
      <c r="I79" s="70"/>
      <c r="J79" s="70"/>
      <c r="K79" s="70"/>
      <c r="L79" s="23"/>
    </row>
    <row r="80" spans="1:12" s="85" customFormat="1" ht="15.75" customHeight="1" x14ac:dyDescent="0.3">
      <c r="A80" s="210" t="s">
        <v>1121</v>
      </c>
      <c r="B80" s="211"/>
      <c r="C80" s="211"/>
      <c r="D80" s="211"/>
      <c r="E80" s="211"/>
      <c r="F80" s="211"/>
      <c r="G80" s="211"/>
      <c r="H80" s="212"/>
      <c r="I80" s="84"/>
      <c r="J80" s="84">
        <f>J78/26*100</f>
        <v>0</v>
      </c>
      <c r="K80" s="84"/>
      <c r="L80" s="84"/>
    </row>
    <row r="81" spans="1:12" s="3" customFormat="1" x14ac:dyDescent="0.3">
      <c r="A81" s="43"/>
      <c r="B81" s="43"/>
      <c r="C81" s="24"/>
      <c r="D81" s="25"/>
      <c r="E81" s="26"/>
      <c r="F81" s="136"/>
      <c r="G81" s="26"/>
      <c r="H81" s="100"/>
      <c r="I81" s="71"/>
      <c r="J81" s="71"/>
      <c r="K81" s="71"/>
      <c r="L81" s="27"/>
    </row>
    <row r="82" spans="1:12" s="7" customFormat="1" ht="23.25" customHeight="1" x14ac:dyDescent="0.3">
      <c r="A82" s="207" t="s">
        <v>792</v>
      </c>
      <c r="B82" s="208"/>
      <c r="C82" s="208"/>
      <c r="D82" s="208"/>
      <c r="E82" s="208"/>
      <c r="F82" s="208"/>
      <c r="G82" s="208"/>
      <c r="H82" s="209"/>
      <c r="I82" s="52"/>
      <c r="J82" s="66"/>
      <c r="K82" s="66"/>
      <c r="L82" s="28"/>
    </row>
    <row r="83" spans="1:12" s="11" customFormat="1" ht="119.25" customHeight="1" x14ac:dyDescent="0.3">
      <c r="A83" s="189" t="s">
        <v>961</v>
      </c>
      <c r="B83" s="190"/>
      <c r="C83" s="190"/>
      <c r="D83" s="190"/>
      <c r="E83" s="190"/>
      <c r="F83" s="190"/>
      <c r="G83" s="190"/>
      <c r="H83" s="190"/>
      <c r="I83" s="190"/>
      <c r="J83" s="190"/>
      <c r="K83" s="190"/>
      <c r="L83" s="191"/>
    </row>
    <row r="84" spans="1:12" ht="48" x14ac:dyDescent="0.3">
      <c r="A84" s="157">
        <v>2</v>
      </c>
      <c r="B84" s="149" t="s">
        <v>358</v>
      </c>
      <c r="C84" s="149" t="s">
        <v>744</v>
      </c>
      <c r="D84" s="149" t="s">
        <v>334</v>
      </c>
      <c r="E84" s="149" t="s">
        <v>459</v>
      </c>
      <c r="F84" s="152">
        <v>2.1</v>
      </c>
      <c r="G84" s="29" t="s">
        <v>1027</v>
      </c>
      <c r="H84" s="96" t="s">
        <v>796</v>
      </c>
      <c r="I84" s="54">
        <v>5</v>
      </c>
      <c r="J84" s="180"/>
      <c r="K84" s="180"/>
      <c r="L84" s="174"/>
    </row>
    <row r="85" spans="1:12" ht="31.5" customHeight="1" x14ac:dyDescent="0.3">
      <c r="A85" s="157">
        <v>2</v>
      </c>
      <c r="B85" s="149"/>
      <c r="C85" s="149"/>
      <c r="D85" s="149" t="s">
        <v>45</v>
      </c>
      <c r="E85" s="149" t="s">
        <v>460</v>
      </c>
      <c r="F85" s="152">
        <v>2.2000000000000002</v>
      </c>
      <c r="G85" s="29" t="s">
        <v>1028</v>
      </c>
      <c r="H85" s="96" t="s">
        <v>796</v>
      </c>
      <c r="I85" s="54">
        <v>4</v>
      </c>
      <c r="J85" s="180"/>
      <c r="K85" s="180"/>
      <c r="L85" s="174"/>
    </row>
    <row r="86" spans="1:12" s="4" customFormat="1" ht="30.75" hidden="1" customHeight="1" x14ac:dyDescent="0.3">
      <c r="A86" s="157">
        <v>2</v>
      </c>
      <c r="B86" s="154"/>
      <c r="C86" s="154"/>
      <c r="D86" s="154" t="s">
        <v>46</v>
      </c>
      <c r="E86" s="154" t="s">
        <v>461</v>
      </c>
      <c r="F86" s="154"/>
      <c r="G86" s="40"/>
      <c r="H86" s="94" t="s">
        <v>834</v>
      </c>
      <c r="I86" s="50">
        <v>3</v>
      </c>
      <c r="J86" s="181"/>
      <c r="K86" s="181"/>
      <c r="L86" s="175"/>
    </row>
    <row r="87" spans="1:12" ht="27.6" x14ac:dyDescent="0.3">
      <c r="A87" s="157">
        <v>2</v>
      </c>
      <c r="B87" s="149"/>
      <c r="C87" s="149"/>
      <c r="D87" s="149" t="s">
        <v>47</v>
      </c>
      <c r="E87" s="149" t="s">
        <v>462</v>
      </c>
      <c r="F87" s="152">
        <v>2.2999999999999998</v>
      </c>
      <c r="G87" s="29" t="s">
        <v>865</v>
      </c>
      <c r="H87" s="96" t="s">
        <v>796</v>
      </c>
      <c r="I87" s="54">
        <v>4</v>
      </c>
      <c r="J87" s="180"/>
      <c r="K87" s="180"/>
      <c r="L87" s="174"/>
    </row>
    <row r="88" spans="1:12" s="4" customFormat="1" ht="30.75" hidden="1" customHeight="1" x14ac:dyDescent="0.3">
      <c r="A88" s="157">
        <v>2</v>
      </c>
      <c r="B88" s="154"/>
      <c r="C88" s="154"/>
      <c r="D88" s="154" t="s">
        <v>48</v>
      </c>
      <c r="E88" s="154" t="s">
        <v>463</v>
      </c>
      <c r="F88" s="154"/>
      <c r="G88" s="40"/>
      <c r="H88" s="94" t="s">
        <v>835</v>
      </c>
      <c r="I88" s="50">
        <v>4</v>
      </c>
      <c r="J88" s="181"/>
      <c r="K88" s="181"/>
      <c r="L88" s="175"/>
    </row>
    <row r="89" spans="1:12" x14ac:dyDescent="0.3">
      <c r="A89" s="157">
        <v>2</v>
      </c>
      <c r="B89" s="149"/>
      <c r="C89" s="149"/>
      <c r="D89" s="149" t="s">
        <v>49</v>
      </c>
      <c r="E89" s="149" t="s">
        <v>464</v>
      </c>
      <c r="F89" s="152">
        <v>2.4</v>
      </c>
      <c r="G89" s="29" t="s">
        <v>1029</v>
      </c>
      <c r="H89" s="96" t="s">
        <v>796</v>
      </c>
      <c r="I89" s="54">
        <v>3</v>
      </c>
      <c r="J89" s="180"/>
      <c r="K89" s="180"/>
      <c r="L89" s="174"/>
    </row>
    <row r="90" spans="1:12" s="4" customFormat="1" ht="30.75" hidden="1" customHeight="1" x14ac:dyDescent="0.3">
      <c r="A90" s="157">
        <v>2</v>
      </c>
      <c r="B90" s="154"/>
      <c r="C90" s="154"/>
      <c r="D90" s="154" t="s">
        <v>50</v>
      </c>
      <c r="E90" s="154" t="s">
        <v>465</v>
      </c>
      <c r="F90" s="154"/>
      <c r="G90" s="40"/>
      <c r="H90" s="94" t="s">
        <v>834</v>
      </c>
      <c r="I90" s="50">
        <v>3</v>
      </c>
      <c r="J90" s="181"/>
      <c r="K90" s="181"/>
      <c r="L90" s="175"/>
    </row>
    <row r="91" spans="1:12" s="4" customFormat="1" ht="30.75" hidden="1" customHeight="1" x14ac:dyDescent="0.3">
      <c r="A91" s="157">
        <v>2</v>
      </c>
      <c r="B91" s="154" t="s">
        <v>358</v>
      </c>
      <c r="C91" s="154" t="s">
        <v>744</v>
      </c>
      <c r="D91" s="154" t="s">
        <v>188</v>
      </c>
      <c r="E91" s="154" t="s">
        <v>599</v>
      </c>
      <c r="F91" s="154"/>
      <c r="G91" s="40" t="s">
        <v>814</v>
      </c>
      <c r="H91" s="94" t="s">
        <v>835</v>
      </c>
      <c r="I91" s="50">
        <v>5</v>
      </c>
      <c r="J91" s="181"/>
      <c r="K91" s="181"/>
      <c r="L91" s="175"/>
    </row>
    <row r="92" spans="1:12" s="4" customFormat="1" ht="30.75" hidden="1" customHeight="1" x14ac:dyDescent="0.3">
      <c r="A92" s="157">
        <v>2</v>
      </c>
      <c r="B92" s="154"/>
      <c r="C92" s="154"/>
      <c r="D92" s="154" t="s">
        <v>189</v>
      </c>
      <c r="E92" s="154" t="s">
        <v>600</v>
      </c>
      <c r="F92" s="154"/>
      <c r="G92" s="40" t="s">
        <v>814</v>
      </c>
      <c r="H92" s="94" t="s">
        <v>837</v>
      </c>
      <c r="I92" s="50">
        <v>4</v>
      </c>
      <c r="J92" s="181"/>
      <c r="K92" s="181"/>
      <c r="L92" s="175"/>
    </row>
    <row r="93" spans="1:12" s="4" customFormat="1" ht="30.75" hidden="1" customHeight="1" x14ac:dyDescent="0.3">
      <c r="A93" s="157">
        <v>2</v>
      </c>
      <c r="B93" s="154"/>
      <c r="C93" s="154"/>
      <c r="D93" s="154" t="s">
        <v>190</v>
      </c>
      <c r="E93" s="154" t="s">
        <v>601</v>
      </c>
      <c r="F93" s="154"/>
      <c r="G93" s="40" t="s">
        <v>814</v>
      </c>
      <c r="H93" s="94" t="s">
        <v>836</v>
      </c>
      <c r="I93" s="50">
        <v>5</v>
      </c>
      <c r="J93" s="181"/>
      <c r="K93" s="181"/>
      <c r="L93" s="175"/>
    </row>
    <row r="94" spans="1:12" s="3" customFormat="1" ht="42" customHeight="1" x14ac:dyDescent="0.3">
      <c r="A94" s="157">
        <v>2</v>
      </c>
      <c r="B94" s="145" t="s">
        <v>336</v>
      </c>
      <c r="C94" s="145" t="s">
        <v>731</v>
      </c>
      <c r="D94" s="145" t="s">
        <v>3</v>
      </c>
      <c r="E94" s="145" t="s">
        <v>403</v>
      </c>
      <c r="F94" s="152">
        <v>2.5</v>
      </c>
      <c r="G94" s="29" t="s">
        <v>1030</v>
      </c>
      <c r="H94" s="101" t="s">
        <v>803</v>
      </c>
      <c r="I94" s="54">
        <v>4</v>
      </c>
      <c r="J94" s="182"/>
      <c r="K94" s="182"/>
      <c r="L94" s="176"/>
    </row>
    <row r="95" spans="1:12" ht="60" x14ac:dyDescent="0.3">
      <c r="A95" s="157">
        <v>2</v>
      </c>
      <c r="B95" s="149"/>
      <c r="C95" s="149"/>
      <c r="D95" s="149" t="s">
        <v>4</v>
      </c>
      <c r="E95" s="149" t="s">
        <v>404</v>
      </c>
      <c r="F95" s="152">
        <v>2.6</v>
      </c>
      <c r="G95" s="29" t="s">
        <v>1031</v>
      </c>
      <c r="H95" s="96" t="s">
        <v>803</v>
      </c>
      <c r="I95" s="54">
        <v>4</v>
      </c>
      <c r="J95" s="180"/>
      <c r="K95" s="180"/>
      <c r="L95" s="174"/>
    </row>
    <row r="96" spans="1:12" s="4" customFormat="1" ht="30.75" hidden="1" customHeight="1" x14ac:dyDescent="0.3">
      <c r="A96" s="157">
        <v>2</v>
      </c>
      <c r="B96" s="154"/>
      <c r="C96" s="154"/>
      <c r="D96" s="154" t="s">
        <v>5</v>
      </c>
      <c r="E96" s="154" t="s">
        <v>405</v>
      </c>
      <c r="F96" s="154"/>
      <c r="G96" s="40"/>
      <c r="H96" s="94" t="s">
        <v>839</v>
      </c>
      <c r="I96" s="50">
        <v>3</v>
      </c>
      <c r="J96" s="181"/>
      <c r="K96" s="181"/>
      <c r="L96" s="175"/>
    </row>
    <row r="97" spans="1:12" s="4" customFormat="1" ht="30.75" hidden="1" customHeight="1" x14ac:dyDescent="0.3">
      <c r="A97" s="157">
        <v>2</v>
      </c>
      <c r="B97" s="154"/>
      <c r="C97" s="154" t="s">
        <v>731</v>
      </c>
      <c r="D97" s="154" t="s">
        <v>6</v>
      </c>
      <c r="E97" s="154" t="s">
        <v>406</v>
      </c>
      <c r="F97" s="154"/>
      <c r="G97" s="40"/>
      <c r="H97" s="94" t="s">
        <v>838</v>
      </c>
      <c r="I97" s="50">
        <v>4</v>
      </c>
      <c r="J97" s="181"/>
      <c r="K97" s="181"/>
      <c r="L97" s="175"/>
    </row>
    <row r="98" spans="1:12" s="4" customFormat="1" ht="30.75" hidden="1" customHeight="1" x14ac:dyDescent="0.3">
      <c r="A98" s="157">
        <v>2</v>
      </c>
      <c r="B98" s="154"/>
      <c r="C98" s="154"/>
      <c r="D98" s="154" t="s">
        <v>7</v>
      </c>
      <c r="E98" s="154" t="s">
        <v>407</v>
      </c>
      <c r="F98" s="154"/>
      <c r="G98" s="40"/>
      <c r="H98" s="94" t="s">
        <v>840</v>
      </c>
      <c r="I98" s="50">
        <v>3</v>
      </c>
      <c r="J98" s="181"/>
      <c r="K98" s="181"/>
      <c r="L98" s="175"/>
    </row>
    <row r="99" spans="1:12" s="4" customFormat="1" ht="30.75" hidden="1" customHeight="1" x14ac:dyDescent="0.3">
      <c r="A99" s="157">
        <v>2</v>
      </c>
      <c r="B99" s="154"/>
      <c r="C99" s="154"/>
      <c r="D99" s="154" t="s">
        <v>8</v>
      </c>
      <c r="E99" s="154" t="s">
        <v>408</v>
      </c>
      <c r="F99" s="154"/>
      <c r="G99" s="40"/>
      <c r="H99" s="94" t="s">
        <v>840</v>
      </c>
      <c r="I99" s="50">
        <v>3</v>
      </c>
      <c r="J99" s="181"/>
      <c r="K99" s="181"/>
      <c r="L99" s="175"/>
    </row>
    <row r="100" spans="1:12" ht="27.6" x14ac:dyDescent="0.3">
      <c r="A100" s="157">
        <v>2</v>
      </c>
      <c r="B100" s="149"/>
      <c r="C100" s="149"/>
      <c r="D100" s="149" t="s">
        <v>9</v>
      </c>
      <c r="E100" s="149" t="s">
        <v>409</v>
      </c>
      <c r="F100" s="152">
        <v>2.7</v>
      </c>
      <c r="G100" s="29" t="s">
        <v>866</v>
      </c>
      <c r="H100" s="96" t="s">
        <v>803</v>
      </c>
      <c r="I100" s="54">
        <v>4</v>
      </c>
      <c r="J100" s="180"/>
      <c r="K100" s="180"/>
      <c r="L100" s="174"/>
    </row>
    <row r="101" spans="1:12" ht="27.6" x14ac:dyDescent="0.3">
      <c r="A101" s="157">
        <v>2</v>
      </c>
      <c r="B101" s="149"/>
      <c r="C101" s="149"/>
      <c r="D101" s="149" t="s">
        <v>10</v>
      </c>
      <c r="E101" s="149" t="s">
        <v>410</v>
      </c>
      <c r="F101" s="152">
        <v>2.8</v>
      </c>
      <c r="G101" s="29" t="s">
        <v>867</v>
      </c>
      <c r="H101" s="96" t="s">
        <v>803</v>
      </c>
      <c r="I101" s="54">
        <v>4</v>
      </c>
      <c r="J101" s="180"/>
      <c r="K101" s="180"/>
      <c r="L101" s="174"/>
    </row>
    <row r="102" spans="1:12" s="4" customFormat="1" ht="30.75" hidden="1" customHeight="1" x14ac:dyDescent="0.3">
      <c r="A102" s="157">
        <v>2</v>
      </c>
      <c r="B102" s="154"/>
      <c r="C102" s="154"/>
      <c r="D102" s="154" t="s">
        <v>11</v>
      </c>
      <c r="E102" s="154" t="s">
        <v>411</v>
      </c>
      <c r="F102" s="154"/>
      <c r="G102" s="40"/>
      <c r="H102" s="94" t="s">
        <v>841</v>
      </c>
      <c r="I102" s="50">
        <v>3</v>
      </c>
      <c r="J102" s="181"/>
      <c r="K102" s="181"/>
      <c r="L102" s="175"/>
    </row>
    <row r="103" spans="1:12" s="4" customFormat="1" ht="30.75" hidden="1" customHeight="1" x14ac:dyDescent="0.3">
      <c r="A103" s="157">
        <v>2</v>
      </c>
      <c r="B103" s="154" t="s">
        <v>336</v>
      </c>
      <c r="C103" s="154" t="s">
        <v>742</v>
      </c>
      <c r="D103" s="154" t="s">
        <v>350</v>
      </c>
      <c r="E103" s="154" t="s">
        <v>446</v>
      </c>
      <c r="F103" s="154"/>
      <c r="G103" s="40" t="s">
        <v>814</v>
      </c>
      <c r="H103" s="94" t="s">
        <v>842</v>
      </c>
      <c r="I103" s="50">
        <v>3</v>
      </c>
      <c r="J103" s="181"/>
      <c r="K103" s="181"/>
      <c r="L103" s="175"/>
    </row>
    <row r="104" spans="1:12" s="4" customFormat="1" ht="30.75" hidden="1" customHeight="1" x14ac:dyDescent="0.3">
      <c r="A104" s="157">
        <v>2</v>
      </c>
      <c r="B104" s="154"/>
      <c r="C104" s="154"/>
      <c r="D104" s="154" t="s">
        <v>38</v>
      </c>
      <c r="E104" s="154" t="s">
        <v>447</v>
      </c>
      <c r="F104" s="154"/>
      <c r="G104" s="40" t="s">
        <v>814</v>
      </c>
      <c r="H104" s="94" t="s">
        <v>842</v>
      </c>
      <c r="I104" s="50">
        <v>3</v>
      </c>
      <c r="J104" s="181"/>
      <c r="K104" s="181"/>
      <c r="L104" s="175"/>
    </row>
    <row r="105" spans="1:12" s="4" customFormat="1" ht="30.75" hidden="1" customHeight="1" x14ac:dyDescent="0.3">
      <c r="A105" s="157">
        <v>2</v>
      </c>
      <c r="B105" s="154"/>
      <c r="C105" s="154"/>
      <c r="D105" s="154" t="s">
        <v>69</v>
      </c>
      <c r="E105" s="154" t="s">
        <v>472</v>
      </c>
      <c r="F105" s="154"/>
      <c r="G105" s="40"/>
      <c r="H105" s="94" t="s">
        <v>844</v>
      </c>
      <c r="I105" s="50">
        <v>5</v>
      </c>
      <c r="J105" s="181"/>
      <c r="K105" s="181"/>
      <c r="L105" s="175"/>
    </row>
    <row r="106" spans="1:12" s="4" customFormat="1" ht="30.75" hidden="1" customHeight="1" x14ac:dyDescent="0.3">
      <c r="A106" s="157">
        <v>2</v>
      </c>
      <c r="B106" s="154"/>
      <c r="C106" s="154"/>
      <c r="D106" s="154" t="s">
        <v>57</v>
      </c>
      <c r="E106" s="154" t="s">
        <v>843</v>
      </c>
      <c r="F106" s="154"/>
      <c r="G106" s="40"/>
      <c r="H106" s="94" t="s">
        <v>846</v>
      </c>
      <c r="I106" s="50">
        <v>3</v>
      </c>
      <c r="J106" s="181"/>
      <c r="K106" s="181"/>
      <c r="L106" s="175"/>
    </row>
    <row r="107" spans="1:12" s="4" customFormat="1" ht="30.75" hidden="1" customHeight="1" x14ac:dyDescent="0.3">
      <c r="A107" s="157">
        <v>2</v>
      </c>
      <c r="B107" s="154" t="s">
        <v>361</v>
      </c>
      <c r="C107" s="154" t="s">
        <v>747</v>
      </c>
      <c r="D107" s="154" t="s">
        <v>67</v>
      </c>
      <c r="E107" s="154" t="s">
        <v>843</v>
      </c>
      <c r="F107" s="154"/>
      <c r="G107" s="40"/>
      <c r="H107" s="94" t="s">
        <v>845</v>
      </c>
      <c r="I107" s="50">
        <v>3</v>
      </c>
      <c r="J107" s="181"/>
      <c r="K107" s="181"/>
      <c r="L107" s="175"/>
    </row>
    <row r="108" spans="1:12" ht="24" x14ac:dyDescent="0.3">
      <c r="A108" s="157">
        <v>2</v>
      </c>
      <c r="B108" s="149"/>
      <c r="C108" s="149"/>
      <c r="D108" s="149" t="s">
        <v>56</v>
      </c>
      <c r="E108" s="149" t="s">
        <v>470</v>
      </c>
      <c r="F108" s="152">
        <v>2.9</v>
      </c>
      <c r="G108" s="29" t="s">
        <v>1032</v>
      </c>
      <c r="H108" s="96" t="s">
        <v>803</v>
      </c>
      <c r="I108" s="54">
        <v>3</v>
      </c>
      <c r="J108" s="180"/>
      <c r="K108" s="180"/>
      <c r="L108" s="174"/>
    </row>
    <row r="109" spans="1:12" s="4" customFormat="1" ht="30.75" hidden="1" customHeight="1" x14ac:dyDescent="0.3">
      <c r="A109" s="157">
        <v>2</v>
      </c>
      <c r="B109" s="154"/>
      <c r="C109" s="154"/>
      <c r="D109" s="154" t="s">
        <v>52</v>
      </c>
      <c r="E109" s="154" t="s">
        <v>466</v>
      </c>
      <c r="F109" s="154"/>
      <c r="G109" s="40"/>
      <c r="H109" s="94" t="s">
        <v>847</v>
      </c>
      <c r="I109" s="50">
        <v>3</v>
      </c>
      <c r="J109" s="181"/>
      <c r="K109" s="181"/>
      <c r="L109" s="175"/>
    </row>
    <row r="110" spans="1:12" s="4" customFormat="1" ht="30.75" hidden="1" customHeight="1" x14ac:dyDescent="0.3">
      <c r="A110" s="157">
        <v>2</v>
      </c>
      <c r="B110" s="154"/>
      <c r="C110" s="154"/>
      <c r="D110" s="154" t="s">
        <v>55</v>
      </c>
      <c r="E110" s="154" t="s">
        <v>469</v>
      </c>
      <c r="F110" s="154"/>
      <c r="G110" s="40"/>
      <c r="H110" s="94" t="s">
        <v>847</v>
      </c>
      <c r="I110" s="50">
        <v>3</v>
      </c>
      <c r="J110" s="181"/>
      <c r="K110" s="181"/>
      <c r="L110" s="175"/>
    </row>
    <row r="111" spans="1:12" ht="27.6" x14ac:dyDescent="0.3">
      <c r="A111" s="157">
        <v>2</v>
      </c>
      <c r="B111" s="149"/>
      <c r="C111" s="149"/>
      <c r="D111" s="149" t="s">
        <v>53</v>
      </c>
      <c r="E111" s="149" t="s">
        <v>467</v>
      </c>
      <c r="F111" s="161">
        <v>2.1</v>
      </c>
      <c r="G111" s="29" t="s">
        <v>869</v>
      </c>
      <c r="H111" s="96" t="s">
        <v>803</v>
      </c>
      <c r="I111" s="54">
        <v>4</v>
      </c>
      <c r="J111" s="180"/>
      <c r="K111" s="180"/>
      <c r="L111" s="174"/>
    </row>
    <row r="112" spans="1:12" ht="24" x14ac:dyDescent="0.3">
      <c r="A112" s="157">
        <v>2</v>
      </c>
      <c r="B112" s="149" t="s">
        <v>360</v>
      </c>
      <c r="C112" s="149" t="s">
        <v>746</v>
      </c>
      <c r="D112" s="149" t="s">
        <v>60</v>
      </c>
      <c r="E112" s="149" t="s">
        <v>473</v>
      </c>
      <c r="F112" s="152">
        <v>2.11</v>
      </c>
      <c r="G112" s="29" t="s">
        <v>1033</v>
      </c>
      <c r="H112" s="96" t="s">
        <v>817</v>
      </c>
      <c r="I112" s="54">
        <v>4</v>
      </c>
      <c r="J112" s="180"/>
      <c r="K112" s="180"/>
      <c r="L112" s="174"/>
    </row>
    <row r="113" spans="1:12" s="4" customFormat="1" ht="30.75" hidden="1" customHeight="1" x14ac:dyDescent="0.3">
      <c r="A113" s="157">
        <v>2</v>
      </c>
      <c r="B113" s="154"/>
      <c r="C113" s="154"/>
      <c r="D113" s="154" t="s">
        <v>61</v>
      </c>
      <c r="E113" s="154" t="s">
        <v>474</v>
      </c>
      <c r="F113" s="154"/>
      <c r="G113" s="40"/>
      <c r="H113" s="94" t="s">
        <v>870</v>
      </c>
      <c r="I113" s="50">
        <v>3</v>
      </c>
      <c r="J113" s="181"/>
      <c r="K113" s="181"/>
      <c r="L113" s="175"/>
    </row>
    <row r="114" spans="1:12" s="4" customFormat="1" ht="30.75" hidden="1" customHeight="1" x14ac:dyDescent="0.3">
      <c r="A114" s="157">
        <v>2</v>
      </c>
      <c r="B114" s="154"/>
      <c r="C114" s="154"/>
      <c r="D114" s="154" t="s">
        <v>62</v>
      </c>
      <c r="E114" s="154" t="s">
        <v>475</v>
      </c>
      <c r="F114" s="154"/>
      <c r="G114" s="40"/>
      <c r="H114" s="94" t="s">
        <v>870</v>
      </c>
      <c r="I114" s="50">
        <v>3</v>
      </c>
      <c r="J114" s="181"/>
      <c r="K114" s="181"/>
      <c r="L114" s="175"/>
    </row>
    <row r="115" spans="1:12" s="4" customFormat="1" ht="30.75" hidden="1" customHeight="1" x14ac:dyDescent="0.3">
      <c r="A115" s="157">
        <v>2</v>
      </c>
      <c r="B115" s="154"/>
      <c r="C115" s="154"/>
      <c r="D115" s="154" t="s">
        <v>63</v>
      </c>
      <c r="E115" s="154" t="s">
        <v>476</v>
      </c>
      <c r="F115" s="154"/>
      <c r="G115" s="40"/>
      <c r="H115" s="94" t="s">
        <v>870</v>
      </c>
      <c r="I115" s="50">
        <v>6</v>
      </c>
      <c r="J115" s="181"/>
      <c r="K115" s="181"/>
      <c r="L115" s="175"/>
    </row>
    <row r="116" spans="1:12" s="4" customFormat="1" ht="30.75" hidden="1" customHeight="1" x14ac:dyDescent="0.3">
      <c r="A116" s="157">
        <v>2</v>
      </c>
      <c r="B116" s="154"/>
      <c r="C116" s="154"/>
      <c r="D116" s="154" t="s">
        <v>64</v>
      </c>
      <c r="E116" s="154" t="s">
        <v>477</v>
      </c>
      <c r="F116" s="154"/>
      <c r="G116" s="40"/>
      <c r="H116" s="94" t="s">
        <v>870</v>
      </c>
      <c r="I116" s="50">
        <v>5</v>
      </c>
      <c r="J116" s="181"/>
      <c r="K116" s="181"/>
      <c r="L116" s="175"/>
    </row>
    <row r="117" spans="1:12" s="4" customFormat="1" ht="30.75" hidden="1" customHeight="1" x14ac:dyDescent="0.3">
      <c r="A117" s="157">
        <v>2</v>
      </c>
      <c r="B117" s="154" t="s">
        <v>360</v>
      </c>
      <c r="C117" s="154" t="s">
        <v>746</v>
      </c>
      <c r="D117" s="154" t="s">
        <v>191</v>
      </c>
      <c r="E117" s="154" t="s">
        <v>602</v>
      </c>
      <c r="F117" s="154"/>
      <c r="G117" s="40" t="s">
        <v>814</v>
      </c>
      <c r="H117" s="94" t="s">
        <v>870</v>
      </c>
      <c r="I117" s="50">
        <v>3</v>
      </c>
      <c r="J117" s="181"/>
      <c r="K117" s="181"/>
      <c r="L117" s="175"/>
    </row>
    <row r="118" spans="1:12" s="4" customFormat="1" ht="30.75" hidden="1" customHeight="1" x14ac:dyDescent="0.3">
      <c r="A118" s="157">
        <v>2</v>
      </c>
      <c r="B118" s="154"/>
      <c r="C118" s="154"/>
      <c r="D118" s="154" t="s">
        <v>192</v>
      </c>
      <c r="E118" s="154" t="s">
        <v>603</v>
      </c>
      <c r="F118" s="154"/>
      <c r="G118" s="40" t="s">
        <v>814</v>
      </c>
      <c r="H118" s="94" t="s">
        <v>870</v>
      </c>
      <c r="I118" s="50">
        <v>5</v>
      </c>
      <c r="J118" s="181"/>
      <c r="K118" s="181"/>
      <c r="L118" s="175"/>
    </row>
    <row r="119" spans="1:12" s="47" customFormat="1" ht="21.75" customHeight="1" x14ac:dyDescent="0.3">
      <c r="A119" s="157">
        <v>2</v>
      </c>
      <c r="B119" s="155"/>
      <c r="C119" s="155"/>
      <c r="D119" s="155" t="s">
        <v>65</v>
      </c>
      <c r="E119" s="155" t="s">
        <v>478</v>
      </c>
      <c r="F119" s="152">
        <v>2.12</v>
      </c>
      <c r="G119" s="29" t="s">
        <v>982</v>
      </c>
      <c r="H119" s="97" t="s">
        <v>795</v>
      </c>
      <c r="I119" s="54">
        <v>5</v>
      </c>
      <c r="J119" s="183"/>
      <c r="K119" s="183"/>
      <c r="L119" s="177"/>
    </row>
    <row r="120" spans="1:12" s="47" customFormat="1" ht="27.6" x14ac:dyDescent="0.3">
      <c r="A120" s="157">
        <v>2</v>
      </c>
      <c r="B120" s="155"/>
      <c r="C120" s="155"/>
      <c r="D120" s="155" t="s">
        <v>66</v>
      </c>
      <c r="E120" s="155" t="s">
        <v>479</v>
      </c>
      <c r="F120" s="152">
        <v>2.13</v>
      </c>
      <c r="G120" s="29" t="s">
        <v>1034</v>
      </c>
      <c r="H120" s="97" t="s">
        <v>817</v>
      </c>
      <c r="I120" s="54">
        <v>4</v>
      </c>
      <c r="J120" s="183"/>
      <c r="K120" s="183"/>
      <c r="L120" s="177"/>
    </row>
    <row r="121" spans="1:12" s="4" customFormat="1" ht="30.75" hidden="1" customHeight="1" x14ac:dyDescent="0.3">
      <c r="A121" s="157">
        <v>2</v>
      </c>
      <c r="B121" s="154"/>
      <c r="C121" s="154"/>
      <c r="D121" s="154" t="s">
        <v>193</v>
      </c>
      <c r="E121" s="154" t="s">
        <v>604</v>
      </c>
      <c r="F121" s="154"/>
      <c r="G121" s="40" t="s">
        <v>814</v>
      </c>
      <c r="H121" s="94" t="s">
        <v>871</v>
      </c>
      <c r="I121" s="50">
        <v>4</v>
      </c>
      <c r="J121" s="181"/>
      <c r="K121" s="181"/>
      <c r="L121" s="175"/>
    </row>
    <row r="122" spans="1:12" ht="27.6" x14ac:dyDescent="0.3">
      <c r="A122" s="157">
        <v>2</v>
      </c>
      <c r="B122" s="149" t="s">
        <v>341</v>
      </c>
      <c r="C122" s="149" t="s">
        <v>872</v>
      </c>
      <c r="D122" s="149" t="s">
        <v>329</v>
      </c>
      <c r="E122" s="149" t="s">
        <v>432</v>
      </c>
      <c r="F122" s="152">
        <v>2.14</v>
      </c>
      <c r="G122" s="29" t="s">
        <v>1035</v>
      </c>
      <c r="H122" s="101" t="s">
        <v>813</v>
      </c>
      <c r="I122" s="54">
        <v>5</v>
      </c>
      <c r="J122" s="180"/>
      <c r="K122" s="180"/>
      <c r="L122" s="174"/>
    </row>
    <row r="123" spans="1:12" s="4" customFormat="1" ht="30.75" hidden="1" customHeight="1" x14ac:dyDescent="0.3">
      <c r="A123" s="157">
        <v>2</v>
      </c>
      <c r="B123" s="154"/>
      <c r="C123" s="154"/>
      <c r="D123" s="154" t="s">
        <v>342</v>
      </c>
      <c r="E123" s="154" t="s">
        <v>433</v>
      </c>
      <c r="F123" s="154"/>
      <c r="G123" s="40"/>
      <c r="H123" s="94" t="s">
        <v>873</v>
      </c>
      <c r="I123" s="50" t="s">
        <v>399</v>
      </c>
      <c r="J123" s="181"/>
      <c r="K123" s="181"/>
      <c r="L123" s="175"/>
    </row>
    <row r="124" spans="1:12" s="4" customFormat="1" ht="30.75" hidden="1" customHeight="1" x14ac:dyDescent="0.3">
      <c r="A124" s="157">
        <v>2</v>
      </c>
      <c r="B124" s="154"/>
      <c r="C124" s="154"/>
      <c r="D124" s="154" t="s">
        <v>89</v>
      </c>
      <c r="E124" s="154" t="s">
        <v>499</v>
      </c>
      <c r="F124" s="154"/>
      <c r="G124" s="40"/>
      <c r="H124" s="94" t="s">
        <v>873</v>
      </c>
      <c r="I124" s="50">
        <v>5</v>
      </c>
      <c r="J124" s="181"/>
      <c r="K124" s="181"/>
      <c r="L124" s="175"/>
    </row>
    <row r="125" spans="1:12" ht="41.4" x14ac:dyDescent="0.3">
      <c r="A125" s="157">
        <v>2</v>
      </c>
      <c r="B125" s="149"/>
      <c r="C125" s="149" t="s">
        <v>877</v>
      </c>
      <c r="D125" s="149" t="s">
        <v>105</v>
      </c>
      <c r="E125" s="149" t="s">
        <v>516</v>
      </c>
      <c r="F125" s="152">
        <v>2.15</v>
      </c>
      <c r="G125" s="29" t="s">
        <v>1036</v>
      </c>
      <c r="H125" s="102" t="s">
        <v>795</v>
      </c>
      <c r="I125" s="54">
        <v>6</v>
      </c>
      <c r="J125" s="180"/>
      <c r="K125" s="180"/>
      <c r="L125" s="174"/>
    </row>
    <row r="126" spans="1:12" s="4" customFormat="1" ht="30.75" hidden="1" customHeight="1" x14ac:dyDescent="0.3">
      <c r="A126" s="157">
        <v>2</v>
      </c>
      <c r="B126" s="154" t="s">
        <v>367</v>
      </c>
      <c r="C126" s="154" t="s">
        <v>754</v>
      </c>
      <c r="D126" s="154" t="s">
        <v>197</v>
      </c>
      <c r="E126" s="154" t="s">
        <v>608</v>
      </c>
      <c r="F126" s="154"/>
      <c r="G126" s="40" t="s">
        <v>814</v>
      </c>
      <c r="H126" s="94" t="s">
        <v>874</v>
      </c>
      <c r="I126" s="50">
        <v>6</v>
      </c>
      <c r="J126" s="181"/>
      <c r="K126" s="181"/>
      <c r="L126" s="175"/>
    </row>
    <row r="127" spans="1:12" s="4" customFormat="1" ht="30.75" hidden="1" customHeight="1" x14ac:dyDescent="0.3">
      <c r="A127" s="157">
        <v>2</v>
      </c>
      <c r="B127" s="154"/>
      <c r="C127" s="154"/>
      <c r="D127" s="154" t="s">
        <v>107</v>
      </c>
      <c r="E127" s="154" t="s">
        <v>518</v>
      </c>
      <c r="F127" s="154"/>
      <c r="G127" s="40" t="s">
        <v>875</v>
      </c>
      <c r="H127" s="94" t="s">
        <v>874</v>
      </c>
      <c r="I127" s="50">
        <v>3</v>
      </c>
      <c r="J127" s="181"/>
      <c r="K127" s="181"/>
      <c r="L127" s="175"/>
    </row>
    <row r="128" spans="1:12" s="4" customFormat="1" ht="30.75" hidden="1" customHeight="1" x14ac:dyDescent="0.3">
      <c r="A128" s="157">
        <v>2</v>
      </c>
      <c r="B128" s="154"/>
      <c r="C128" s="154"/>
      <c r="D128" s="154" t="s">
        <v>58</v>
      </c>
      <c r="E128" s="154" t="s">
        <v>471</v>
      </c>
      <c r="F128" s="154"/>
      <c r="G128" s="40"/>
      <c r="H128" s="94" t="s">
        <v>874</v>
      </c>
      <c r="I128" s="50">
        <v>3</v>
      </c>
      <c r="J128" s="181"/>
      <c r="K128" s="181"/>
      <c r="L128" s="175"/>
    </row>
    <row r="129" spans="1:12" s="4" customFormat="1" ht="30.75" hidden="1" customHeight="1" x14ac:dyDescent="0.3">
      <c r="A129" s="157">
        <v>2</v>
      </c>
      <c r="B129" s="154"/>
      <c r="C129" s="154"/>
      <c r="D129" s="154" t="s">
        <v>68</v>
      </c>
      <c r="E129" s="154" t="s">
        <v>471</v>
      </c>
      <c r="F129" s="154"/>
      <c r="G129" s="40"/>
      <c r="H129" s="94" t="s">
        <v>874</v>
      </c>
      <c r="I129" s="50">
        <v>3</v>
      </c>
      <c r="J129" s="181"/>
      <c r="K129" s="181"/>
      <c r="L129" s="175"/>
    </row>
    <row r="130" spans="1:12" s="4" customFormat="1" ht="30.75" hidden="1" customHeight="1" x14ac:dyDescent="0.3">
      <c r="A130" s="157">
        <v>2</v>
      </c>
      <c r="B130" s="154"/>
      <c r="C130" s="154"/>
      <c r="D130" s="154" t="s">
        <v>131</v>
      </c>
      <c r="E130" s="154" t="s">
        <v>542</v>
      </c>
      <c r="F130" s="154"/>
      <c r="G130" s="40"/>
      <c r="H130" s="94" t="s">
        <v>883</v>
      </c>
      <c r="I130" s="50">
        <v>6</v>
      </c>
      <c r="J130" s="181"/>
      <c r="K130" s="181"/>
      <c r="L130" s="175"/>
    </row>
    <row r="131" spans="1:12" s="4" customFormat="1" ht="30.75" hidden="1" customHeight="1" x14ac:dyDescent="0.3">
      <c r="A131" s="157">
        <v>2</v>
      </c>
      <c r="B131" s="154"/>
      <c r="C131" s="154"/>
      <c r="D131" s="154" t="s">
        <v>133</v>
      </c>
      <c r="E131" s="154" t="s">
        <v>544</v>
      </c>
      <c r="F131" s="154"/>
      <c r="G131" s="40"/>
      <c r="H131" s="94" t="s">
        <v>883</v>
      </c>
      <c r="I131" s="50">
        <v>5</v>
      </c>
      <c r="J131" s="181"/>
      <c r="K131" s="181"/>
      <c r="L131" s="175"/>
    </row>
    <row r="132" spans="1:12" ht="28.5" customHeight="1" x14ac:dyDescent="0.3">
      <c r="A132" s="157">
        <v>2</v>
      </c>
      <c r="B132" s="149" t="s">
        <v>367</v>
      </c>
      <c r="C132" s="156"/>
      <c r="D132" s="149" t="s">
        <v>111</v>
      </c>
      <c r="E132" s="149" t="s">
        <v>522</v>
      </c>
      <c r="F132" s="152">
        <v>2.16</v>
      </c>
      <c r="G132" s="29" t="s">
        <v>1037</v>
      </c>
      <c r="H132" s="102" t="s">
        <v>795</v>
      </c>
      <c r="I132" s="54">
        <v>4</v>
      </c>
      <c r="J132" s="180"/>
      <c r="K132" s="180"/>
      <c r="L132" s="174"/>
    </row>
    <row r="133" spans="1:12" s="4" customFormat="1" ht="30.75" hidden="1" customHeight="1" x14ac:dyDescent="0.3">
      <c r="A133" s="157">
        <v>2</v>
      </c>
      <c r="B133" s="154"/>
      <c r="C133" s="154"/>
      <c r="D133" s="154" t="s">
        <v>352</v>
      </c>
      <c r="E133" s="154" t="s">
        <v>449</v>
      </c>
      <c r="F133" s="154"/>
      <c r="G133" s="40" t="s">
        <v>814</v>
      </c>
      <c r="H133" s="94" t="s">
        <v>984</v>
      </c>
      <c r="I133" s="50">
        <v>3</v>
      </c>
      <c r="J133" s="181"/>
      <c r="K133" s="181"/>
      <c r="L133" s="175"/>
    </row>
    <row r="134" spans="1:12" s="4" customFormat="1" ht="30.75" hidden="1" customHeight="1" x14ac:dyDescent="0.3">
      <c r="A134" s="157">
        <v>2</v>
      </c>
      <c r="B134" s="154"/>
      <c r="C134" s="154"/>
      <c r="D134" s="154" t="s">
        <v>353</v>
      </c>
      <c r="E134" s="154" t="s">
        <v>450</v>
      </c>
      <c r="F134" s="154"/>
      <c r="G134" s="40" t="s">
        <v>814</v>
      </c>
      <c r="H134" s="94" t="s">
        <v>984</v>
      </c>
      <c r="I134" s="50">
        <v>3</v>
      </c>
      <c r="J134" s="181"/>
      <c r="K134" s="181"/>
      <c r="L134" s="175"/>
    </row>
    <row r="135" spans="1:12" s="4" customFormat="1" ht="30.75" hidden="1" customHeight="1" x14ac:dyDescent="0.3">
      <c r="A135" s="157">
        <v>2</v>
      </c>
      <c r="B135" s="154"/>
      <c r="C135" s="154"/>
      <c r="D135" s="154" t="s">
        <v>354</v>
      </c>
      <c r="E135" s="154" t="s">
        <v>451</v>
      </c>
      <c r="F135" s="154"/>
      <c r="G135" s="40" t="s">
        <v>814</v>
      </c>
      <c r="H135" s="94" t="s">
        <v>984</v>
      </c>
      <c r="I135" s="50">
        <v>5</v>
      </c>
      <c r="J135" s="181"/>
      <c r="K135" s="181"/>
      <c r="L135" s="175"/>
    </row>
    <row r="136" spans="1:12" s="4" customFormat="1" ht="30.75" hidden="1" customHeight="1" x14ac:dyDescent="0.3">
      <c r="A136" s="157">
        <v>2</v>
      </c>
      <c r="B136" s="154"/>
      <c r="C136" s="154"/>
      <c r="D136" s="154" t="s">
        <v>355</v>
      </c>
      <c r="E136" s="154" t="s">
        <v>452</v>
      </c>
      <c r="F136" s="154"/>
      <c r="G136" s="40" t="s">
        <v>814</v>
      </c>
      <c r="H136" s="94" t="s">
        <v>984</v>
      </c>
      <c r="I136" s="50">
        <v>5</v>
      </c>
      <c r="J136" s="181"/>
      <c r="K136" s="181"/>
      <c r="L136" s="175"/>
    </row>
    <row r="137" spans="1:12" s="4" customFormat="1" ht="30.75" hidden="1" customHeight="1" x14ac:dyDescent="0.3">
      <c r="A137" s="157">
        <v>2</v>
      </c>
      <c r="B137" s="154"/>
      <c r="C137" s="154"/>
      <c r="D137" s="154" t="s">
        <v>356</v>
      </c>
      <c r="E137" s="154" t="s">
        <v>453</v>
      </c>
      <c r="F137" s="154"/>
      <c r="G137" s="40" t="s">
        <v>814</v>
      </c>
      <c r="H137" s="94" t="s">
        <v>984</v>
      </c>
      <c r="I137" s="50">
        <v>3</v>
      </c>
      <c r="J137" s="181"/>
      <c r="K137" s="181"/>
      <c r="L137" s="175"/>
    </row>
    <row r="138" spans="1:12" s="4" customFormat="1" ht="30.75" hidden="1" customHeight="1" x14ac:dyDescent="0.3">
      <c r="A138" s="157">
        <v>2</v>
      </c>
      <c r="B138" s="154" t="s">
        <v>367</v>
      </c>
      <c r="C138" s="154" t="s">
        <v>754</v>
      </c>
      <c r="D138" s="154" t="s">
        <v>212</v>
      </c>
      <c r="E138" s="154" t="s">
        <v>623</v>
      </c>
      <c r="F138" s="154"/>
      <c r="G138" s="40"/>
      <c r="H138" s="94" t="s">
        <v>884</v>
      </c>
      <c r="I138" s="50">
        <v>6</v>
      </c>
      <c r="J138" s="181"/>
      <c r="K138" s="181"/>
      <c r="L138" s="175"/>
    </row>
    <row r="139" spans="1:12" s="4" customFormat="1" ht="30.75" hidden="1" customHeight="1" x14ac:dyDescent="0.3">
      <c r="A139" s="157">
        <v>2</v>
      </c>
      <c r="B139" s="154"/>
      <c r="C139" s="154"/>
      <c r="D139" s="154" t="s">
        <v>112</v>
      </c>
      <c r="E139" s="154" t="s">
        <v>523</v>
      </c>
      <c r="F139" s="154"/>
      <c r="G139" s="40"/>
      <c r="H139" s="94" t="s">
        <v>984</v>
      </c>
      <c r="I139" s="50">
        <v>2</v>
      </c>
      <c r="J139" s="181"/>
      <c r="K139" s="181"/>
      <c r="L139" s="175"/>
    </row>
    <row r="140" spans="1:12" s="4" customFormat="1" ht="30.75" hidden="1" customHeight="1" x14ac:dyDescent="0.3">
      <c r="A140" s="157">
        <v>2</v>
      </c>
      <c r="B140" s="154"/>
      <c r="C140" s="154"/>
      <c r="D140" s="154" t="s">
        <v>206</v>
      </c>
      <c r="E140" s="154" t="s">
        <v>617</v>
      </c>
      <c r="F140" s="154"/>
      <c r="G140" s="40" t="s">
        <v>814</v>
      </c>
      <c r="H140" s="94" t="s">
        <v>884</v>
      </c>
      <c r="I140" s="50">
        <v>3</v>
      </c>
      <c r="J140" s="181"/>
      <c r="K140" s="181"/>
      <c r="L140" s="175"/>
    </row>
    <row r="141" spans="1:12" s="4" customFormat="1" ht="30.75" hidden="1" customHeight="1" x14ac:dyDescent="0.3">
      <c r="A141" s="157">
        <v>2</v>
      </c>
      <c r="B141" s="154"/>
      <c r="C141" s="154"/>
      <c r="D141" s="154" t="s">
        <v>207</v>
      </c>
      <c r="E141" s="154" t="s">
        <v>618</v>
      </c>
      <c r="F141" s="154"/>
      <c r="G141" s="40" t="s">
        <v>814</v>
      </c>
      <c r="H141" s="94" t="s">
        <v>884</v>
      </c>
      <c r="I141" s="50">
        <v>3</v>
      </c>
      <c r="J141" s="181"/>
      <c r="K141" s="181"/>
      <c r="L141" s="175"/>
    </row>
    <row r="142" spans="1:12" s="4" customFormat="1" ht="30.75" hidden="1" customHeight="1" x14ac:dyDescent="0.3">
      <c r="A142" s="157">
        <v>2</v>
      </c>
      <c r="B142" s="154"/>
      <c r="C142" s="154"/>
      <c r="D142" s="154" t="s">
        <v>208</v>
      </c>
      <c r="E142" s="154" t="s">
        <v>619</v>
      </c>
      <c r="F142" s="154"/>
      <c r="G142" s="40" t="s">
        <v>814</v>
      </c>
      <c r="H142" s="94" t="s">
        <v>884</v>
      </c>
      <c r="I142" s="50">
        <v>3</v>
      </c>
      <c r="J142" s="181"/>
      <c r="K142" s="181"/>
      <c r="L142" s="175"/>
    </row>
    <row r="143" spans="1:12" ht="40.5" customHeight="1" x14ac:dyDescent="0.3">
      <c r="A143" s="157">
        <v>2</v>
      </c>
      <c r="B143" s="149"/>
      <c r="C143" s="149"/>
      <c r="D143" s="149" t="s">
        <v>198</v>
      </c>
      <c r="E143" s="149" t="s">
        <v>609</v>
      </c>
      <c r="F143" s="152">
        <v>2.17</v>
      </c>
      <c r="G143" s="29" t="s">
        <v>878</v>
      </c>
      <c r="H143" s="96" t="s">
        <v>795</v>
      </c>
      <c r="I143" s="54">
        <v>6</v>
      </c>
      <c r="J143" s="180"/>
      <c r="K143" s="180"/>
      <c r="L143" s="174"/>
    </row>
    <row r="144" spans="1:12" s="4" customFormat="1" ht="30.75" hidden="1" customHeight="1" x14ac:dyDescent="0.3">
      <c r="A144" s="157">
        <v>2</v>
      </c>
      <c r="B144" s="154"/>
      <c r="C144" s="154"/>
      <c r="D144" s="154" t="s">
        <v>199</v>
      </c>
      <c r="E144" s="154" t="s">
        <v>610</v>
      </c>
      <c r="F144" s="154"/>
      <c r="G144" s="40" t="s">
        <v>814</v>
      </c>
      <c r="H144" s="94" t="s">
        <v>983</v>
      </c>
      <c r="I144" s="50">
        <v>2</v>
      </c>
      <c r="J144" s="181"/>
      <c r="K144" s="181"/>
      <c r="L144" s="175"/>
    </row>
    <row r="145" spans="1:12" s="4" customFormat="1" ht="30.75" hidden="1" customHeight="1" x14ac:dyDescent="0.3">
      <c r="A145" s="157">
        <v>2</v>
      </c>
      <c r="B145" s="154"/>
      <c r="C145" s="154"/>
      <c r="D145" s="154" t="s">
        <v>200</v>
      </c>
      <c r="E145" s="154" t="s">
        <v>611</v>
      </c>
      <c r="F145" s="154"/>
      <c r="G145" s="40" t="s">
        <v>814</v>
      </c>
      <c r="H145" s="94" t="s">
        <v>983</v>
      </c>
      <c r="I145" s="50">
        <v>5</v>
      </c>
      <c r="J145" s="181"/>
      <c r="K145" s="181"/>
      <c r="L145" s="175"/>
    </row>
    <row r="146" spans="1:12" ht="27.6" x14ac:dyDescent="0.3">
      <c r="A146" s="157">
        <v>2</v>
      </c>
      <c r="B146" s="149" t="s">
        <v>375</v>
      </c>
      <c r="C146" s="149" t="s">
        <v>764</v>
      </c>
      <c r="D146" s="149" t="s">
        <v>173</v>
      </c>
      <c r="E146" s="149" t="s">
        <v>586</v>
      </c>
      <c r="F146" s="152">
        <v>2.1800000000000002</v>
      </c>
      <c r="G146" s="29" t="s">
        <v>1038</v>
      </c>
      <c r="H146" s="96" t="s">
        <v>795</v>
      </c>
      <c r="I146" s="54">
        <v>6</v>
      </c>
      <c r="J146" s="180"/>
      <c r="K146" s="180"/>
      <c r="L146" s="174"/>
    </row>
    <row r="147" spans="1:12" s="4" customFormat="1" ht="30.75" hidden="1" customHeight="1" x14ac:dyDescent="0.3">
      <c r="A147" s="157">
        <v>2</v>
      </c>
      <c r="B147" s="154"/>
      <c r="C147" s="154"/>
      <c r="D147" s="154" t="s">
        <v>106</v>
      </c>
      <c r="E147" s="154" t="s">
        <v>517</v>
      </c>
      <c r="F147" s="154"/>
      <c r="G147" s="40"/>
      <c r="H147" s="94" t="s">
        <v>876</v>
      </c>
      <c r="I147" s="50">
        <v>3</v>
      </c>
      <c r="J147" s="181"/>
      <c r="K147" s="181"/>
      <c r="L147" s="175"/>
    </row>
    <row r="148" spans="1:12" s="4" customFormat="1" ht="30.75" hidden="1" customHeight="1" x14ac:dyDescent="0.3">
      <c r="A148" s="157">
        <v>2</v>
      </c>
      <c r="B148" s="154"/>
      <c r="C148" s="154"/>
      <c r="D148" s="154" t="s">
        <v>175</v>
      </c>
      <c r="E148" s="154" t="s">
        <v>588</v>
      </c>
      <c r="F148" s="154"/>
      <c r="G148" s="40"/>
      <c r="H148" s="94" t="s">
        <v>876</v>
      </c>
      <c r="I148" s="50">
        <v>3</v>
      </c>
      <c r="J148" s="181"/>
      <c r="K148" s="181"/>
      <c r="L148" s="175"/>
    </row>
    <row r="149" spans="1:12" ht="30" customHeight="1" x14ac:dyDescent="0.3">
      <c r="A149" s="157">
        <v>2</v>
      </c>
      <c r="B149" s="149"/>
      <c r="C149" s="149"/>
      <c r="D149" s="149" t="s">
        <v>174</v>
      </c>
      <c r="E149" s="149" t="s">
        <v>587</v>
      </c>
      <c r="F149" s="152">
        <v>2.19</v>
      </c>
      <c r="G149" s="29" t="s">
        <v>1039</v>
      </c>
      <c r="H149" s="96" t="s">
        <v>795</v>
      </c>
      <c r="I149" s="54">
        <v>3</v>
      </c>
      <c r="J149" s="180"/>
      <c r="K149" s="180"/>
      <c r="L149" s="174"/>
    </row>
    <row r="150" spans="1:12" ht="41.4" x14ac:dyDescent="0.3">
      <c r="A150" s="157">
        <v>2</v>
      </c>
      <c r="B150" s="149"/>
      <c r="C150" s="149"/>
      <c r="D150" s="149" t="s">
        <v>108</v>
      </c>
      <c r="E150" s="149" t="s">
        <v>519</v>
      </c>
      <c r="F150" s="161">
        <v>2.2000000000000002</v>
      </c>
      <c r="G150" s="29" t="s">
        <v>1040</v>
      </c>
      <c r="H150" s="102" t="s">
        <v>795</v>
      </c>
      <c r="I150" s="54">
        <v>5</v>
      </c>
      <c r="J150" s="180"/>
      <c r="K150" s="180"/>
      <c r="L150" s="174"/>
    </row>
    <row r="151" spans="1:12" s="4" customFormat="1" ht="30.75" hidden="1" customHeight="1" x14ac:dyDescent="0.3">
      <c r="A151" s="157">
        <v>2</v>
      </c>
      <c r="B151" s="154"/>
      <c r="C151" s="154"/>
      <c r="D151" s="154" t="s">
        <v>109</v>
      </c>
      <c r="E151" s="154" t="s">
        <v>520</v>
      </c>
      <c r="F151" s="154"/>
      <c r="G151" s="40"/>
      <c r="H151" s="94" t="s">
        <v>879</v>
      </c>
      <c r="I151" s="50">
        <v>3</v>
      </c>
      <c r="J151" s="181"/>
      <c r="K151" s="181"/>
      <c r="L151" s="175"/>
    </row>
    <row r="152" spans="1:12" s="4" customFormat="1" ht="30.75" hidden="1" customHeight="1" x14ac:dyDescent="0.3">
      <c r="A152" s="157">
        <v>2</v>
      </c>
      <c r="B152" s="154"/>
      <c r="C152" s="154"/>
      <c r="D152" s="154" t="s">
        <v>110</v>
      </c>
      <c r="E152" s="154" t="s">
        <v>521</v>
      </c>
      <c r="F152" s="154"/>
      <c r="G152" s="40"/>
      <c r="H152" s="94" t="s">
        <v>879</v>
      </c>
      <c r="I152" s="50">
        <v>3</v>
      </c>
      <c r="J152" s="181"/>
      <c r="K152" s="181"/>
      <c r="L152" s="175"/>
    </row>
    <row r="153" spans="1:12" s="4" customFormat="1" ht="30.75" hidden="1" customHeight="1" x14ac:dyDescent="0.3">
      <c r="A153" s="157">
        <v>2</v>
      </c>
      <c r="B153" s="154"/>
      <c r="C153" s="154"/>
      <c r="D153" s="154" t="s">
        <v>168</v>
      </c>
      <c r="E153" s="154" t="s">
        <v>581</v>
      </c>
      <c r="F153" s="154"/>
      <c r="G153" s="40"/>
      <c r="H153" s="94" t="s">
        <v>879</v>
      </c>
      <c r="I153" s="50">
        <v>3</v>
      </c>
      <c r="J153" s="181"/>
      <c r="K153" s="181"/>
      <c r="L153" s="175"/>
    </row>
    <row r="154" spans="1:12" ht="27.6" x14ac:dyDescent="0.3">
      <c r="A154" s="157">
        <v>2</v>
      </c>
      <c r="B154" s="149"/>
      <c r="C154" s="149"/>
      <c r="D154" s="145" t="s">
        <v>132</v>
      </c>
      <c r="E154" s="145" t="s">
        <v>543</v>
      </c>
      <c r="F154" s="152">
        <v>2.21</v>
      </c>
      <c r="G154" s="29" t="s">
        <v>1041</v>
      </c>
      <c r="H154" s="96" t="s">
        <v>795</v>
      </c>
      <c r="I154" s="54">
        <v>4</v>
      </c>
      <c r="J154" s="182"/>
      <c r="K154" s="180"/>
      <c r="L154" s="174"/>
    </row>
    <row r="155" spans="1:12" ht="41.4" x14ac:dyDescent="0.3">
      <c r="A155" s="157">
        <v>2</v>
      </c>
      <c r="B155" s="149" t="s">
        <v>374</v>
      </c>
      <c r="C155" s="149" t="s">
        <v>763</v>
      </c>
      <c r="D155" s="149" t="s">
        <v>204</v>
      </c>
      <c r="E155" s="149" t="s">
        <v>615</v>
      </c>
      <c r="F155" s="152">
        <v>2.2200000000000002</v>
      </c>
      <c r="G155" s="55" t="s">
        <v>890</v>
      </c>
      <c r="H155" s="96" t="s">
        <v>795</v>
      </c>
      <c r="I155" s="54">
        <v>5</v>
      </c>
      <c r="J155" s="180"/>
      <c r="K155" s="180"/>
      <c r="L155" s="174"/>
    </row>
    <row r="156" spans="1:12" s="4" customFormat="1" ht="30.75" hidden="1" customHeight="1" x14ac:dyDescent="0.3">
      <c r="A156" s="157">
        <v>2</v>
      </c>
      <c r="B156" s="154"/>
      <c r="C156" s="154"/>
      <c r="D156" s="154" t="s">
        <v>154</v>
      </c>
      <c r="E156" s="154" t="s">
        <v>567</v>
      </c>
      <c r="F156" s="154"/>
      <c r="G156" s="40"/>
      <c r="H156" s="94" t="s">
        <v>886</v>
      </c>
      <c r="I156" s="50" t="s">
        <v>399</v>
      </c>
      <c r="J156" s="181"/>
      <c r="K156" s="181"/>
      <c r="L156" s="175"/>
    </row>
    <row r="157" spans="1:12" s="4" customFormat="1" ht="30.75" hidden="1" customHeight="1" x14ac:dyDescent="0.3">
      <c r="A157" s="157">
        <v>2</v>
      </c>
      <c r="B157" s="154"/>
      <c r="C157" s="154"/>
      <c r="D157" s="154" t="s">
        <v>160</v>
      </c>
      <c r="E157" s="154" t="s">
        <v>573</v>
      </c>
      <c r="F157" s="154"/>
      <c r="G157" s="40"/>
      <c r="H157" s="94" t="s">
        <v>886</v>
      </c>
      <c r="I157" s="50" t="s">
        <v>399</v>
      </c>
      <c r="J157" s="181"/>
      <c r="K157" s="181"/>
      <c r="L157" s="175"/>
    </row>
    <row r="158" spans="1:12" s="4" customFormat="1" ht="30.75" hidden="1" customHeight="1" x14ac:dyDescent="0.3">
      <c r="A158" s="157">
        <v>2</v>
      </c>
      <c r="B158" s="154"/>
      <c r="C158" s="154"/>
      <c r="D158" s="154" t="s">
        <v>162</v>
      </c>
      <c r="E158" s="154" t="s">
        <v>575</v>
      </c>
      <c r="F158" s="154"/>
      <c r="G158" s="40"/>
      <c r="H158" s="94" t="s">
        <v>886</v>
      </c>
      <c r="I158" s="50">
        <v>5</v>
      </c>
      <c r="J158" s="181"/>
      <c r="K158" s="181"/>
      <c r="L158" s="175"/>
    </row>
    <row r="159" spans="1:12" s="4" customFormat="1" ht="30.75" hidden="1" customHeight="1" x14ac:dyDescent="0.3">
      <c r="A159" s="157">
        <v>2</v>
      </c>
      <c r="B159" s="154"/>
      <c r="C159" s="154"/>
      <c r="D159" s="154" t="s">
        <v>205</v>
      </c>
      <c r="E159" s="154" t="s">
        <v>616</v>
      </c>
      <c r="F159" s="154"/>
      <c r="G159" s="40" t="s">
        <v>814</v>
      </c>
      <c r="H159" s="94" t="s">
        <v>885</v>
      </c>
      <c r="I159" s="50">
        <v>3</v>
      </c>
      <c r="J159" s="181"/>
      <c r="K159" s="181"/>
      <c r="L159" s="175"/>
    </row>
    <row r="160" spans="1:12" s="4" customFormat="1" ht="30.75" hidden="1" customHeight="1" x14ac:dyDescent="0.3">
      <c r="A160" s="157">
        <v>2</v>
      </c>
      <c r="B160" s="154"/>
      <c r="C160" s="154"/>
      <c r="D160" s="154" t="s">
        <v>164</v>
      </c>
      <c r="E160" s="154" t="s">
        <v>577</v>
      </c>
      <c r="F160" s="154"/>
      <c r="G160" s="40"/>
      <c r="H160" s="94" t="s">
        <v>885</v>
      </c>
      <c r="I160" s="50">
        <v>3</v>
      </c>
      <c r="J160" s="181"/>
      <c r="K160" s="181"/>
      <c r="L160" s="175"/>
    </row>
    <row r="161" spans="1:12" s="4" customFormat="1" ht="30.75" hidden="1" customHeight="1" x14ac:dyDescent="0.3">
      <c r="A161" s="157">
        <v>2</v>
      </c>
      <c r="B161" s="154"/>
      <c r="C161" s="154"/>
      <c r="D161" s="154" t="s">
        <v>171</v>
      </c>
      <c r="E161" s="154" t="s">
        <v>584</v>
      </c>
      <c r="F161" s="154"/>
      <c r="G161" s="40"/>
      <c r="H161" s="94" t="s">
        <v>885</v>
      </c>
      <c r="I161" s="50">
        <v>5</v>
      </c>
      <c r="J161" s="181"/>
      <c r="K161" s="181"/>
      <c r="L161" s="175"/>
    </row>
    <row r="162" spans="1:12" ht="27.6" x14ac:dyDescent="0.3">
      <c r="A162" s="157">
        <v>2</v>
      </c>
      <c r="B162" s="149" t="s">
        <v>374</v>
      </c>
      <c r="C162" s="147" t="s">
        <v>763</v>
      </c>
      <c r="D162" s="149" t="s">
        <v>153</v>
      </c>
      <c r="E162" s="149" t="s">
        <v>566</v>
      </c>
      <c r="F162" s="152">
        <v>2.23</v>
      </c>
      <c r="G162" s="55" t="s">
        <v>1042</v>
      </c>
      <c r="H162" s="96" t="s">
        <v>795</v>
      </c>
      <c r="I162" s="54">
        <v>5</v>
      </c>
      <c r="J162" s="180"/>
      <c r="K162" s="180"/>
      <c r="L162" s="174"/>
    </row>
    <row r="163" spans="1:12" s="4" customFormat="1" ht="30.75" hidden="1" customHeight="1" x14ac:dyDescent="0.3">
      <c r="A163" s="157">
        <v>2</v>
      </c>
      <c r="B163" s="154"/>
      <c r="C163" s="154"/>
      <c r="D163" s="154" t="s">
        <v>156</v>
      </c>
      <c r="E163" s="154" t="s">
        <v>569</v>
      </c>
      <c r="F163" s="154"/>
      <c r="G163" s="40"/>
      <c r="H163" s="94" t="s">
        <v>887</v>
      </c>
      <c r="I163" s="50">
        <v>2</v>
      </c>
      <c r="J163" s="181"/>
      <c r="K163" s="181"/>
      <c r="L163" s="175"/>
    </row>
    <row r="164" spans="1:12" s="4" customFormat="1" ht="30.75" hidden="1" customHeight="1" x14ac:dyDescent="0.3">
      <c r="A164" s="157">
        <v>2</v>
      </c>
      <c r="B164" s="154"/>
      <c r="C164" s="154"/>
      <c r="D164" s="154" t="s">
        <v>157</v>
      </c>
      <c r="E164" s="154" t="s">
        <v>570</v>
      </c>
      <c r="F164" s="154"/>
      <c r="G164" s="40"/>
      <c r="H164" s="94" t="s">
        <v>887</v>
      </c>
      <c r="I164" s="50">
        <v>3</v>
      </c>
      <c r="J164" s="181"/>
      <c r="K164" s="181"/>
      <c r="L164" s="175"/>
    </row>
    <row r="165" spans="1:12" s="4" customFormat="1" ht="30.75" hidden="1" customHeight="1" x14ac:dyDescent="0.3">
      <c r="A165" s="157">
        <v>2</v>
      </c>
      <c r="B165" s="154"/>
      <c r="C165" s="154"/>
      <c r="D165" s="154" t="s">
        <v>158</v>
      </c>
      <c r="E165" s="154" t="s">
        <v>571</v>
      </c>
      <c r="F165" s="154"/>
      <c r="G165" s="40"/>
      <c r="H165" s="94" t="s">
        <v>887</v>
      </c>
      <c r="I165" s="50">
        <v>4</v>
      </c>
      <c r="J165" s="181"/>
      <c r="K165" s="181"/>
      <c r="L165" s="175"/>
    </row>
    <row r="166" spans="1:12" s="4" customFormat="1" ht="30.75" hidden="1" customHeight="1" x14ac:dyDescent="0.3">
      <c r="A166" s="157">
        <v>2</v>
      </c>
      <c r="B166" s="154"/>
      <c r="C166" s="154"/>
      <c r="D166" s="154" t="s">
        <v>159</v>
      </c>
      <c r="E166" s="154" t="s">
        <v>572</v>
      </c>
      <c r="F166" s="154"/>
      <c r="G166" s="40"/>
      <c r="H166" s="94" t="s">
        <v>887</v>
      </c>
      <c r="I166" s="50">
        <v>2</v>
      </c>
      <c r="J166" s="181"/>
      <c r="K166" s="181"/>
      <c r="L166" s="175"/>
    </row>
    <row r="167" spans="1:12" ht="41.4" x14ac:dyDescent="0.3">
      <c r="A167" s="157">
        <v>2</v>
      </c>
      <c r="B167" s="149"/>
      <c r="C167" s="149"/>
      <c r="D167" s="149" t="s">
        <v>155</v>
      </c>
      <c r="E167" s="149" t="s">
        <v>568</v>
      </c>
      <c r="F167" s="152">
        <v>2.2400000000000002</v>
      </c>
      <c r="G167" s="55" t="s">
        <v>1043</v>
      </c>
      <c r="H167" s="96" t="s">
        <v>795</v>
      </c>
      <c r="I167" s="54">
        <v>5</v>
      </c>
      <c r="J167" s="180"/>
      <c r="K167" s="180"/>
      <c r="L167" s="174"/>
    </row>
    <row r="168" spans="1:12" s="4" customFormat="1" ht="30.75" hidden="1" customHeight="1" x14ac:dyDescent="0.3">
      <c r="A168" s="157">
        <v>2</v>
      </c>
      <c r="B168" s="154"/>
      <c r="C168" s="154"/>
      <c r="D168" s="154" t="s">
        <v>161</v>
      </c>
      <c r="E168" s="154" t="s">
        <v>574</v>
      </c>
      <c r="F168" s="154"/>
      <c r="G168" s="40"/>
      <c r="H168" s="94" t="s">
        <v>888</v>
      </c>
      <c r="I168" s="50">
        <v>3</v>
      </c>
      <c r="J168" s="181"/>
      <c r="K168" s="181"/>
      <c r="L168" s="175"/>
    </row>
    <row r="169" spans="1:12" s="4" customFormat="1" ht="30.75" hidden="1" customHeight="1" x14ac:dyDescent="0.3">
      <c r="A169" s="157">
        <v>2</v>
      </c>
      <c r="B169" s="154"/>
      <c r="C169" s="154"/>
      <c r="D169" s="154" t="s">
        <v>163</v>
      </c>
      <c r="E169" s="154" t="s">
        <v>576</v>
      </c>
      <c r="F169" s="154"/>
      <c r="G169" s="40"/>
      <c r="H169" s="94" t="s">
        <v>888</v>
      </c>
      <c r="I169" s="50">
        <v>3</v>
      </c>
      <c r="J169" s="181"/>
      <c r="K169" s="181"/>
      <c r="L169" s="175"/>
    </row>
    <row r="170" spans="1:12" s="4" customFormat="1" ht="30.75" hidden="1" customHeight="1" x14ac:dyDescent="0.3">
      <c r="A170" s="157">
        <v>2</v>
      </c>
      <c r="B170" s="154"/>
      <c r="C170" s="154"/>
      <c r="D170" s="154" t="s">
        <v>165</v>
      </c>
      <c r="E170" s="154" t="s">
        <v>578</v>
      </c>
      <c r="F170" s="154"/>
      <c r="G170" s="40"/>
      <c r="H170" s="94" t="s">
        <v>888</v>
      </c>
      <c r="I170" s="50">
        <v>3</v>
      </c>
      <c r="J170" s="181"/>
      <c r="K170" s="181"/>
      <c r="L170" s="175"/>
    </row>
    <row r="171" spans="1:12" ht="43.5" customHeight="1" x14ac:dyDescent="0.3">
      <c r="A171" s="157">
        <v>2</v>
      </c>
      <c r="B171" s="149"/>
      <c r="C171" s="149"/>
      <c r="D171" s="149" t="s">
        <v>166</v>
      </c>
      <c r="E171" s="149" t="s">
        <v>579</v>
      </c>
      <c r="F171" s="152">
        <v>2.25</v>
      </c>
      <c r="G171" s="55" t="s">
        <v>1044</v>
      </c>
      <c r="H171" s="96" t="s">
        <v>795</v>
      </c>
      <c r="I171" s="54">
        <v>5</v>
      </c>
      <c r="J171" s="180"/>
      <c r="K171" s="180"/>
      <c r="L171" s="174"/>
    </row>
    <row r="172" spans="1:12" s="4" customFormat="1" ht="30.75" hidden="1" customHeight="1" x14ac:dyDescent="0.3">
      <c r="A172" s="157">
        <v>2</v>
      </c>
      <c r="B172" s="154"/>
      <c r="C172" s="154"/>
      <c r="D172" s="154" t="s">
        <v>167</v>
      </c>
      <c r="E172" s="154" t="s">
        <v>580</v>
      </c>
      <c r="F172" s="154"/>
      <c r="G172" s="40"/>
      <c r="H172" s="94" t="s">
        <v>889</v>
      </c>
      <c r="I172" s="50">
        <v>6</v>
      </c>
      <c r="J172" s="180"/>
      <c r="K172" s="180"/>
      <c r="L172" s="174"/>
    </row>
    <row r="173" spans="1:12" s="4" customFormat="1" ht="30.75" hidden="1" customHeight="1" x14ac:dyDescent="0.3">
      <c r="A173" s="157">
        <v>2</v>
      </c>
      <c r="B173" s="154"/>
      <c r="C173" s="154"/>
      <c r="D173" s="154" t="s">
        <v>169</v>
      </c>
      <c r="E173" s="154" t="s">
        <v>582</v>
      </c>
      <c r="F173" s="154"/>
      <c r="G173" s="40"/>
      <c r="H173" s="94" t="s">
        <v>889</v>
      </c>
      <c r="I173" s="50">
        <v>6</v>
      </c>
      <c r="J173" s="180"/>
      <c r="K173" s="180"/>
      <c r="L173" s="174"/>
    </row>
    <row r="174" spans="1:12" s="4" customFormat="1" ht="30.75" hidden="1" customHeight="1" x14ac:dyDescent="0.3">
      <c r="A174" s="157">
        <v>2</v>
      </c>
      <c r="B174" s="154"/>
      <c r="C174" s="154"/>
      <c r="D174" s="154" t="s">
        <v>170</v>
      </c>
      <c r="E174" s="154" t="s">
        <v>583</v>
      </c>
      <c r="F174" s="154"/>
      <c r="G174" s="40"/>
      <c r="H174" s="94" t="s">
        <v>889</v>
      </c>
      <c r="I174" s="50">
        <v>2</v>
      </c>
      <c r="J174" s="180"/>
      <c r="K174" s="180"/>
      <c r="L174" s="174"/>
    </row>
    <row r="175" spans="1:12" s="4" customFormat="1" ht="30.75" hidden="1" customHeight="1" x14ac:dyDescent="0.3">
      <c r="A175" s="157">
        <v>2</v>
      </c>
      <c r="B175" s="154"/>
      <c r="C175" s="154"/>
      <c r="D175" s="154" t="s">
        <v>172</v>
      </c>
      <c r="E175" s="154" t="s">
        <v>585</v>
      </c>
      <c r="F175" s="154"/>
      <c r="G175" s="40"/>
      <c r="H175" s="94" t="s">
        <v>889</v>
      </c>
      <c r="I175" s="50">
        <v>3</v>
      </c>
      <c r="J175" s="180"/>
      <c r="K175" s="180"/>
      <c r="L175" s="174"/>
    </row>
    <row r="176" spans="1:12" ht="27.6" hidden="1" x14ac:dyDescent="0.3">
      <c r="A176" s="157">
        <v>2</v>
      </c>
      <c r="B176" s="149" t="s">
        <v>385</v>
      </c>
      <c r="C176" s="149" t="s">
        <v>766</v>
      </c>
      <c r="D176" s="149" t="s">
        <v>179</v>
      </c>
      <c r="E176" s="149" t="s">
        <v>590</v>
      </c>
      <c r="F176" s="152">
        <v>2.2599999999999998</v>
      </c>
      <c r="G176" s="55" t="s">
        <v>986</v>
      </c>
      <c r="H176" s="96" t="s">
        <v>817</v>
      </c>
      <c r="I176" s="54">
        <v>5</v>
      </c>
      <c r="J176" s="180"/>
      <c r="K176" s="180"/>
      <c r="L176" s="174"/>
    </row>
    <row r="177" spans="1:12" s="4" customFormat="1" ht="30.75" hidden="1" customHeight="1" x14ac:dyDescent="0.3">
      <c r="A177" s="157">
        <v>2</v>
      </c>
      <c r="B177" s="154"/>
      <c r="C177" s="154"/>
      <c r="D177" s="154" t="s">
        <v>180</v>
      </c>
      <c r="E177" s="154" t="s">
        <v>591</v>
      </c>
      <c r="F177" s="154"/>
      <c r="G177" s="40"/>
      <c r="H177" s="94" t="s">
        <v>891</v>
      </c>
      <c r="I177" s="50">
        <v>5</v>
      </c>
      <c r="J177" s="180"/>
      <c r="K177" s="180"/>
      <c r="L177" s="174"/>
    </row>
    <row r="178" spans="1:12" s="4" customFormat="1" ht="30.75" customHeight="1" x14ac:dyDescent="0.3">
      <c r="A178" s="187">
        <v>2</v>
      </c>
      <c r="B178" s="188" t="s">
        <v>385</v>
      </c>
      <c r="C178" s="20" t="s">
        <v>1125</v>
      </c>
      <c r="D178" s="19" t="s">
        <v>179</v>
      </c>
      <c r="E178" s="21" t="s">
        <v>1126</v>
      </c>
      <c r="F178" s="159">
        <v>2.2599999999999998</v>
      </c>
      <c r="G178" s="55" t="s">
        <v>1127</v>
      </c>
      <c r="H178" s="94"/>
      <c r="I178" s="54">
        <v>5</v>
      </c>
      <c r="J178" s="180"/>
      <c r="K178" s="180"/>
      <c r="L178" s="174"/>
    </row>
    <row r="179" spans="1:12" ht="27.6" x14ac:dyDescent="0.3">
      <c r="A179" s="157">
        <v>2</v>
      </c>
      <c r="B179" s="149"/>
      <c r="C179" s="149"/>
      <c r="D179" s="149" t="s">
        <v>182</v>
      </c>
      <c r="E179" s="149" t="s">
        <v>593</v>
      </c>
      <c r="F179" s="152">
        <v>2.27</v>
      </c>
      <c r="G179" s="55" t="s">
        <v>1045</v>
      </c>
      <c r="H179" s="96" t="s">
        <v>817</v>
      </c>
      <c r="I179" s="54">
        <v>6</v>
      </c>
      <c r="J179" s="180"/>
      <c r="K179" s="180"/>
      <c r="L179" s="174"/>
    </row>
    <row r="180" spans="1:12" s="4" customFormat="1" ht="30.75" hidden="1" customHeight="1" x14ac:dyDescent="0.3">
      <c r="A180" s="157">
        <v>2</v>
      </c>
      <c r="B180" s="154"/>
      <c r="C180" s="154"/>
      <c r="D180" s="154" t="s">
        <v>183</v>
      </c>
      <c r="E180" s="154" t="s">
        <v>594</v>
      </c>
      <c r="F180" s="154"/>
      <c r="G180" s="40"/>
      <c r="H180" s="94" t="s">
        <v>892</v>
      </c>
      <c r="I180" s="50">
        <v>3</v>
      </c>
      <c r="J180" s="181"/>
      <c r="K180" s="181"/>
      <c r="L180" s="175"/>
    </row>
    <row r="181" spans="1:12" ht="28.5" customHeight="1" x14ac:dyDescent="0.3">
      <c r="A181" s="157">
        <v>2</v>
      </c>
      <c r="B181" s="149"/>
      <c r="C181" s="149"/>
      <c r="D181" s="149" t="s">
        <v>184</v>
      </c>
      <c r="E181" s="149" t="s">
        <v>595</v>
      </c>
      <c r="F181" s="152">
        <v>2.2799999999999998</v>
      </c>
      <c r="G181" s="55" t="s">
        <v>1046</v>
      </c>
      <c r="H181" s="96" t="s">
        <v>817</v>
      </c>
      <c r="I181" s="54">
        <v>4</v>
      </c>
      <c r="J181" s="180"/>
      <c r="K181" s="180"/>
      <c r="L181" s="174"/>
    </row>
    <row r="182" spans="1:12" ht="29.25" customHeight="1" x14ac:dyDescent="0.3">
      <c r="A182" s="157">
        <v>2</v>
      </c>
      <c r="B182" s="149"/>
      <c r="C182" s="149"/>
      <c r="D182" s="149" t="s">
        <v>181</v>
      </c>
      <c r="E182" s="149" t="s">
        <v>592</v>
      </c>
      <c r="F182" s="152">
        <v>2.29</v>
      </c>
      <c r="G182" s="55" t="s">
        <v>1047</v>
      </c>
      <c r="H182" s="96" t="s">
        <v>817</v>
      </c>
      <c r="I182" s="54">
        <v>4</v>
      </c>
      <c r="J182" s="180"/>
      <c r="K182" s="180"/>
      <c r="L182" s="174"/>
    </row>
    <row r="183" spans="1:12" ht="28.5" customHeight="1" x14ac:dyDescent="0.3">
      <c r="A183" s="192" t="s">
        <v>785</v>
      </c>
      <c r="B183" s="193"/>
      <c r="C183" s="193"/>
      <c r="D183" s="193"/>
      <c r="E183" s="193"/>
      <c r="F183" s="193"/>
      <c r="G183" s="193"/>
      <c r="H183" s="194"/>
      <c r="I183" s="53"/>
      <c r="J183" s="72">
        <f>SUM(J84:J182)</f>
        <v>0</v>
      </c>
      <c r="K183" s="72" t="s">
        <v>985</v>
      </c>
      <c r="L183" s="30"/>
    </row>
    <row r="184" spans="1:12" x14ac:dyDescent="0.3">
      <c r="A184" s="195"/>
      <c r="B184" s="196"/>
      <c r="C184" s="196"/>
      <c r="D184" s="196"/>
      <c r="E184" s="196"/>
      <c r="F184" s="196"/>
      <c r="G184" s="196"/>
      <c r="H184" s="197"/>
      <c r="I184" s="73"/>
      <c r="J184" s="73"/>
      <c r="K184" s="73"/>
      <c r="L184" s="16"/>
    </row>
    <row r="185" spans="1:12" s="109" customFormat="1" ht="24" customHeight="1" x14ac:dyDescent="0.3">
      <c r="A185" s="192" t="s">
        <v>786</v>
      </c>
      <c r="B185" s="193"/>
      <c r="C185" s="193"/>
      <c r="D185" s="193"/>
      <c r="E185" s="193"/>
      <c r="F185" s="193"/>
      <c r="G185" s="193"/>
      <c r="H185" s="194"/>
      <c r="I185" s="115"/>
      <c r="J185" s="116">
        <f>J183/29*100</f>
        <v>0</v>
      </c>
      <c r="K185" s="116"/>
      <c r="L185" s="117"/>
    </row>
    <row r="186" spans="1:12" s="3" customFormat="1" x14ac:dyDescent="0.3">
      <c r="A186" s="86"/>
      <c r="B186" s="43"/>
      <c r="C186" s="24"/>
      <c r="D186" s="25"/>
      <c r="E186" s="26"/>
      <c r="F186" s="136"/>
      <c r="G186" s="26"/>
      <c r="H186" s="100"/>
      <c r="I186" s="100"/>
      <c r="J186" s="74">
        <f>J184/176*100</f>
        <v>0</v>
      </c>
      <c r="K186" s="74"/>
      <c r="L186" s="31"/>
    </row>
    <row r="187" spans="1:12" s="109" customFormat="1" ht="18" customHeight="1" x14ac:dyDescent="0.3">
      <c r="A187" s="110" t="s">
        <v>781</v>
      </c>
      <c r="B187" s="111"/>
      <c r="C187" s="111"/>
      <c r="D187" s="111"/>
      <c r="E187" s="111"/>
      <c r="F187" s="137"/>
      <c r="G187" s="111"/>
      <c r="H187" s="112"/>
      <c r="I187" s="112"/>
      <c r="J187" s="113"/>
      <c r="K187" s="113"/>
      <c r="L187" s="114"/>
    </row>
    <row r="188" spans="1:12" s="3" customFormat="1" ht="66" customHeight="1" x14ac:dyDescent="0.3">
      <c r="A188" s="189" t="s">
        <v>794</v>
      </c>
      <c r="B188" s="190"/>
      <c r="C188" s="190"/>
      <c r="D188" s="190"/>
      <c r="E188" s="190"/>
      <c r="F188" s="190"/>
      <c r="G188" s="190"/>
      <c r="H188" s="190"/>
      <c r="I188" s="190"/>
      <c r="J188" s="190"/>
      <c r="K188" s="190"/>
      <c r="L188" s="191"/>
    </row>
    <row r="189" spans="1:12" s="3" customFormat="1" ht="41.4" x14ac:dyDescent="0.3">
      <c r="A189" s="160">
        <v>3</v>
      </c>
      <c r="B189" s="21" t="s">
        <v>371</v>
      </c>
      <c r="C189" s="21" t="s">
        <v>759</v>
      </c>
      <c r="D189" s="22" t="s">
        <v>396</v>
      </c>
      <c r="E189" s="37" t="s">
        <v>548</v>
      </c>
      <c r="F189" s="152">
        <v>3.1</v>
      </c>
      <c r="G189" s="29" t="s">
        <v>895</v>
      </c>
      <c r="H189" s="96" t="s">
        <v>804</v>
      </c>
      <c r="I189" s="61">
        <v>4</v>
      </c>
      <c r="J189" s="182"/>
      <c r="K189" s="182"/>
      <c r="L189" s="176"/>
    </row>
    <row r="190" spans="1:12" s="3" customFormat="1" ht="27.6" x14ac:dyDescent="0.3">
      <c r="A190" s="160">
        <v>3</v>
      </c>
      <c r="B190" s="32"/>
      <c r="C190" s="32"/>
      <c r="D190" s="22" t="s">
        <v>397</v>
      </c>
      <c r="E190" s="37" t="s">
        <v>549</v>
      </c>
      <c r="F190" s="152">
        <v>3.2</v>
      </c>
      <c r="G190" s="29" t="s">
        <v>896</v>
      </c>
      <c r="H190" s="96" t="s">
        <v>804</v>
      </c>
      <c r="I190" s="61">
        <v>4</v>
      </c>
      <c r="J190" s="182"/>
      <c r="K190" s="182"/>
      <c r="L190" s="176"/>
    </row>
    <row r="191" spans="1:12" s="4" customFormat="1" ht="30.75" hidden="1" customHeight="1" x14ac:dyDescent="0.3">
      <c r="A191" s="160">
        <v>3</v>
      </c>
      <c r="B191" s="153"/>
      <c r="C191" s="153"/>
      <c r="D191" s="153" t="s">
        <v>137</v>
      </c>
      <c r="E191" s="153" t="s">
        <v>550</v>
      </c>
      <c r="F191" s="154"/>
      <c r="G191" s="40"/>
      <c r="H191" s="94" t="s">
        <v>897</v>
      </c>
      <c r="I191" s="50">
        <v>3</v>
      </c>
      <c r="J191" s="181"/>
      <c r="K191" s="181"/>
      <c r="L191" s="175"/>
    </row>
    <row r="192" spans="1:12" ht="27.6" x14ac:dyDescent="0.3">
      <c r="A192" s="160">
        <v>3</v>
      </c>
      <c r="B192" s="21"/>
      <c r="C192" s="21"/>
      <c r="D192" s="19" t="s">
        <v>227</v>
      </c>
      <c r="E192" s="21" t="s">
        <v>637</v>
      </c>
      <c r="F192" s="152">
        <v>3.3</v>
      </c>
      <c r="G192" s="29" t="s">
        <v>1048</v>
      </c>
      <c r="H192" s="102"/>
      <c r="I192" s="54">
        <v>5</v>
      </c>
      <c r="J192" s="180"/>
      <c r="K192" s="180"/>
      <c r="L192" s="174"/>
    </row>
    <row r="193" spans="1:12" ht="27.6" x14ac:dyDescent="0.3">
      <c r="A193" s="160">
        <v>3</v>
      </c>
      <c r="B193" s="21"/>
      <c r="C193" s="21"/>
      <c r="D193" s="19" t="s">
        <v>228</v>
      </c>
      <c r="E193" s="21" t="s">
        <v>638</v>
      </c>
      <c r="F193" s="152">
        <v>3.4</v>
      </c>
      <c r="G193" s="29" t="s">
        <v>915</v>
      </c>
      <c r="H193" s="102"/>
      <c r="I193" s="54">
        <v>6</v>
      </c>
      <c r="J193" s="180"/>
      <c r="K193" s="180"/>
      <c r="L193" s="174"/>
    </row>
    <row r="194" spans="1:12" ht="41.4" x14ac:dyDescent="0.3">
      <c r="A194" s="160">
        <v>3</v>
      </c>
      <c r="B194" s="21" t="s">
        <v>349</v>
      </c>
      <c r="C194" s="20" t="s">
        <v>756</v>
      </c>
      <c r="D194" s="19" t="s">
        <v>120</v>
      </c>
      <c r="E194" s="21" t="s">
        <v>531</v>
      </c>
      <c r="F194" s="152">
        <v>3.5</v>
      </c>
      <c r="G194" s="29" t="s">
        <v>1049</v>
      </c>
      <c r="H194" s="96" t="s">
        <v>802</v>
      </c>
      <c r="I194" s="54">
        <v>6</v>
      </c>
      <c r="J194" s="180"/>
      <c r="K194" s="180"/>
      <c r="L194" s="174"/>
    </row>
    <row r="195" spans="1:12" s="4" customFormat="1" ht="30.75" hidden="1" customHeight="1" x14ac:dyDescent="0.3">
      <c r="A195" s="160">
        <v>3</v>
      </c>
      <c r="B195" s="153"/>
      <c r="C195" s="153" t="s">
        <v>735</v>
      </c>
      <c r="D195" s="153" t="s">
        <v>394</v>
      </c>
      <c r="E195" s="153" t="s">
        <v>504</v>
      </c>
      <c r="F195" s="154"/>
      <c r="G195" s="40"/>
      <c r="H195" s="94" t="s">
        <v>893</v>
      </c>
      <c r="I195" s="50">
        <v>4</v>
      </c>
      <c r="J195" s="181"/>
      <c r="K195" s="181"/>
      <c r="L195" s="175"/>
    </row>
    <row r="196" spans="1:12" s="4" customFormat="1" ht="30.75" hidden="1" customHeight="1" x14ac:dyDescent="0.3">
      <c r="A196" s="160">
        <v>3</v>
      </c>
      <c r="B196" s="153"/>
      <c r="C196" s="153"/>
      <c r="D196" s="153" t="s">
        <v>121</v>
      </c>
      <c r="E196" s="153" t="s">
        <v>532</v>
      </c>
      <c r="F196" s="154"/>
      <c r="G196" s="40"/>
      <c r="H196" s="94" t="s">
        <v>893</v>
      </c>
      <c r="I196" s="50">
        <v>3</v>
      </c>
      <c r="J196" s="181"/>
      <c r="K196" s="181"/>
      <c r="L196" s="175"/>
    </row>
    <row r="197" spans="1:12" s="4" customFormat="1" ht="30.75" hidden="1" customHeight="1" x14ac:dyDescent="0.3">
      <c r="A197" s="160">
        <v>3</v>
      </c>
      <c r="B197" s="153" t="s">
        <v>349</v>
      </c>
      <c r="C197" s="153" t="s">
        <v>741</v>
      </c>
      <c r="D197" s="153" t="s">
        <v>37</v>
      </c>
      <c r="E197" s="153" t="s">
        <v>445</v>
      </c>
      <c r="F197" s="154"/>
      <c r="G197" s="40"/>
      <c r="H197" s="94" t="s">
        <v>893</v>
      </c>
      <c r="I197" s="50">
        <v>2</v>
      </c>
      <c r="J197" s="181"/>
      <c r="K197" s="181"/>
      <c r="L197" s="175"/>
    </row>
    <row r="198" spans="1:12" s="4" customFormat="1" ht="30.75" hidden="1" customHeight="1" x14ac:dyDescent="0.3">
      <c r="A198" s="160">
        <v>3</v>
      </c>
      <c r="B198" s="153" t="s">
        <v>390</v>
      </c>
      <c r="C198" s="153" t="s">
        <v>771</v>
      </c>
      <c r="D198" s="153" t="s">
        <v>225</v>
      </c>
      <c r="E198" s="153" t="s">
        <v>635</v>
      </c>
      <c r="F198" s="154"/>
      <c r="G198" s="40"/>
      <c r="H198" s="94" t="s">
        <v>893</v>
      </c>
      <c r="I198" s="50">
        <v>6</v>
      </c>
      <c r="J198" s="181"/>
      <c r="K198" s="181"/>
      <c r="L198" s="175"/>
    </row>
    <row r="199" spans="1:12" s="4" customFormat="1" ht="30.75" hidden="1" customHeight="1" x14ac:dyDescent="0.3">
      <c r="A199" s="160">
        <v>3</v>
      </c>
      <c r="B199" s="153"/>
      <c r="C199" s="153"/>
      <c r="D199" s="153" t="s">
        <v>226</v>
      </c>
      <c r="E199" s="153" t="s">
        <v>636</v>
      </c>
      <c r="F199" s="154"/>
      <c r="G199" s="40"/>
      <c r="H199" s="94" t="s">
        <v>893</v>
      </c>
      <c r="I199" s="50">
        <v>5</v>
      </c>
      <c r="J199" s="181"/>
      <c r="K199" s="181"/>
      <c r="L199" s="175"/>
    </row>
    <row r="200" spans="1:12" s="4" customFormat="1" ht="30.75" hidden="1" customHeight="1" x14ac:dyDescent="0.3">
      <c r="A200" s="160">
        <v>3</v>
      </c>
      <c r="B200" s="153"/>
      <c r="C200" s="153"/>
      <c r="D200" s="153" t="s">
        <v>229</v>
      </c>
      <c r="E200" s="153" t="s">
        <v>639</v>
      </c>
      <c r="F200" s="154"/>
      <c r="G200" s="40"/>
      <c r="H200" s="94" t="s">
        <v>893</v>
      </c>
      <c r="I200" s="50">
        <v>5</v>
      </c>
      <c r="J200" s="181"/>
      <c r="K200" s="181"/>
      <c r="L200" s="175"/>
    </row>
    <row r="201" spans="1:12" s="4" customFormat="1" ht="30.75" hidden="1" customHeight="1" x14ac:dyDescent="0.3">
      <c r="A201" s="160">
        <v>3</v>
      </c>
      <c r="B201" s="153"/>
      <c r="C201" s="153"/>
      <c r="D201" s="153" t="s">
        <v>230</v>
      </c>
      <c r="E201" s="153" t="s">
        <v>640</v>
      </c>
      <c r="F201" s="154"/>
      <c r="G201" s="40"/>
      <c r="H201" s="94" t="s">
        <v>893</v>
      </c>
      <c r="I201" s="50">
        <v>3</v>
      </c>
      <c r="J201" s="181"/>
      <c r="K201" s="181"/>
      <c r="L201" s="175"/>
    </row>
    <row r="202" spans="1:12" ht="36" x14ac:dyDescent="0.3">
      <c r="A202" s="160">
        <v>3</v>
      </c>
      <c r="B202" s="44" t="s">
        <v>378</v>
      </c>
      <c r="C202" s="44" t="s">
        <v>768</v>
      </c>
      <c r="D202" s="42" t="s">
        <v>213</v>
      </c>
      <c r="E202" s="44" t="s">
        <v>624</v>
      </c>
      <c r="F202" s="152">
        <v>3.6</v>
      </c>
      <c r="G202" s="29" t="s">
        <v>1050</v>
      </c>
      <c r="H202" s="95"/>
      <c r="I202" s="54">
        <v>6</v>
      </c>
      <c r="J202" s="180"/>
      <c r="K202" s="180"/>
      <c r="L202" s="174"/>
    </row>
    <row r="203" spans="1:12" s="4" customFormat="1" ht="30.75" hidden="1" customHeight="1" x14ac:dyDescent="0.3">
      <c r="A203" s="160">
        <v>3</v>
      </c>
      <c r="B203" s="153"/>
      <c r="C203" s="153"/>
      <c r="D203" s="153" t="s">
        <v>214</v>
      </c>
      <c r="E203" s="153" t="s">
        <v>625</v>
      </c>
      <c r="F203" s="154"/>
      <c r="G203" s="40"/>
      <c r="H203" s="94" t="s">
        <v>898</v>
      </c>
      <c r="I203" s="50">
        <v>6</v>
      </c>
      <c r="J203" s="181"/>
      <c r="K203" s="181"/>
      <c r="L203" s="175"/>
    </row>
    <row r="204" spans="1:12" s="4" customFormat="1" ht="30.75" hidden="1" customHeight="1" x14ac:dyDescent="0.3">
      <c r="A204" s="160">
        <v>3</v>
      </c>
      <c r="B204" s="153"/>
      <c r="C204" s="153"/>
      <c r="D204" s="153" t="s">
        <v>216</v>
      </c>
      <c r="E204" s="153" t="s">
        <v>627</v>
      </c>
      <c r="F204" s="154"/>
      <c r="G204" s="40"/>
      <c r="H204" s="94" t="s">
        <v>898</v>
      </c>
      <c r="I204" s="50">
        <v>6</v>
      </c>
      <c r="J204" s="181"/>
      <c r="K204" s="181"/>
      <c r="L204" s="175"/>
    </row>
    <row r="205" spans="1:12" s="4" customFormat="1" ht="30.75" hidden="1" customHeight="1" x14ac:dyDescent="0.3">
      <c r="A205" s="160">
        <v>3</v>
      </c>
      <c r="B205" s="153"/>
      <c r="C205" s="153"/>
      <c r="D205" s="153" t="s">
        <v>217</v>
      </c>
      <c r="E205" s="153" t="s">
        <v>628</v>
      </c>
      <c r="F205" s="154"/>
      <c r="G205" s="40"/>
      <c r="H205" s="94" t="s">
        <v>898</v>
      </c>
      <c r="I205" s="50">
        <v>6</v>
      </c>
      <c r="J205" s="181"/>
      <c r="K205" s="181"/>
      <c r="L205" s="175"/>
    </row>
    <row r="206" spans="1:12" s="4" customFormat="1" ht="30.75" hidden="1" customHeight="1" x14ac:dyDescent="0.3">
      <c r="A206" s="160">
        <v>3</v>
      </c>
      <c r="B206" s="153" t="s">
        <v>378</v>
      </c>
      <c r="C206" s="153" t="s">
        <v>768</v>
      </c>
      <c r="D206" s="153" t="s">
        <v>237</v>
      </c>
      <c r="E206" s="153" t="s">
        <v>647</v>
      </c>
      <c r="F206" s="154"/>
      <c r="G206" s="40" t="s">
        <v>814</v>
      </c>
      <c r="H206" s="94" t="s">
        <v>898</v>
      </c>
      <c r="I206" s="50">
        <v>6</v>
      </c>
      <c r="J206" s="181"/>
      <c r="K206" s="181"/>
      <c r="L206" s="175"/>
    </row>
    <row r="207" spans="1:12" s="4" customFormat="1" ht="30.75" hidden="1" customHeight="1" x14ac:dyDescent="0.3">
      <c r="A207" s="160">
        <v>3</v>
      </c>
      <c r="B207" s="153"/>
      <c r="C207" s="153"/>
      <c r="D207" s="153" t="s">
        <v>238</v>
      </c>
      <c r="E207" s="153" t="s">
        <v>648</v>
      </c>
      <c r="F207" s="154"/>
      <c r="G207" s="40" t="s">
        <v>814</v>
      </c>
      <c r="H207" s="94" t="s">
        <v>898</v>
      </c>
      <c r="I207" s="50">
        <v>5</v>
      </c>
      <c r="J207" s="181"/>
      <c r="K207" s="181"/>
      <c r="L207" s="175"/>
    </row>
    <row r="208" spans="1:12" s="4" customFormat="1" ht="30.75" hidden="1" customHeight="1" x14ac:dyDescent="0.3">
      <c r="A208" s="160">
        <v>3</v>
      </c>
      <c r="B208" s="153"/>
      <c r="C208" s="153"/>
      <c r="D208" s="153" t="s">
        <v>239</v>
      </c>
      <c r="E208" s="153" t="s">
        <v>649</v>
      </c>
      <c r="F208" s="154"/>
      <c r="G208" s="40" t="s">
        <v>814</v>
      </c>
      <c r="H208" s="94" t="s">
        <v>898</v>
      </c>
      <c r="I208" s="50">
        <v>5</v>
      </c>
      <c r="J208" s="181"/>
      <c r="K208" s="181"/>
      <c r="L208" s="175"/>
    </row>
    <row r="209" spans="1:13" ht="41.4" x14ac:dyDescent="0.3">
      <c r="A209" s="160">
        <v>3</v>
      </c>
      <c r="B209" s="21"/>
      <c r="C209" s="21"/>
      <c r="D209" s="19" t="s">
        <v>215</v>
      </c>
      <c r="E209" s="21" t="s">
        <v>626</v>
      </c>
      <c r="F209" s="152">
        <v>3.7</v>
      </c>
      <c r="G209" s="29" t="s">
        <v>1051</v>
      </c>
      <c r="H209" s="102"/>
      <c r="I209" s="54">
        <v>5</v>
      </c>
      <c r="J209" s="180"/>
      <c r="K209" s="180"/>
      <c r="L209" s="174"/>
    </row>
    <row r="210" spans="1:13" ht="30" customHeight="1" x14ac:dyDescent="0.3">
      <c r="A210" s="160">
        <v>3</v>
      </c>
      <c r="B210" s="21"/>
      <c r="C210" s="21"/>
      <c r="D210" s="19" t="s">
        <v>218</v>
      </c>
      <c r="E210" s="21" t="s">
        <v>629</v>
      </c>
      <c r="F210" s="152">
        <v>3.8</v>
      </c>
      <c r="G210" s="29" t="s">
        <v>899</v>
      </c>
      <c r="H210" s="96"/>
      <c r="I210" s="54">
        <v>5</v>
      </c>
      <c r="J210" s="180"/>
      <c r="K210" s="180"/>
      <c r="L210" s="174"/>
    </row>
    <row r="211" spans="1:13" s="46" customFormat="1" ht="36.9" customHeight="1" x14ac:dyDescent="0.3">
      <c r="A211" s="160">
        <v>3</v>
      </c>
      <c r="B211" s="44" t="s">
        <v>363</v>
      </c>
      <c r="C211" s="41" t="s">
        <v>749</v>
      </c>
      <c r="D211" s="42" t="s">
        <v>75</v>
      </c>
      <c r="E211" s="44" t="s">
        <v>484</v>
      </c>
      <c r="F211" s="152">
        <v>3.9</v>
      </c>
      <c r="G211" s="29" t="s">
        <v>1052</v>
      </c>
      <c r="H211" s="95" t="s">
        <v>797</v>
      </c>
      <c r="I211" s="54">
        <v>6</v>
      </c>
      <c r="J211" s="184"/>
      <c r="K211" s="184"/>
      <c r="L211" s="178"/>
    </row>
    <row r="212" spans="1:13" s="4" customFormat="1" ht="24" hidden="1" customHeight="1" x14ac:dyDescent="0.3">
      <c r="A212" s="160">
        <v>3</v>
      </c>
      <c r="B212" s="153" t="s">
        <v>379</v>
      </c>
      <c r="C212" s="153" t="s">
        <v>769</v>
      </c>
      <c r="D212" s="153" t="s">
        <v>219</v>
      </c>
      <c r="E212" s="153" t="s">
        <v>630</v>
      </c>
      <c r="F212" s="154"/>
      <c r="G212" s="40" t="s">
        <v>902</v>
      </c>
      <c r="H212" s="94" t="s">
        <v>916</v>
      </c>
      <c r="I212" s="50">
        <v>5</v>
      </c>
      <c r="J212" s="181"/>
      <c r="K212" s="181"/>
      <c r="L212" s="175"/>
    </row>
    <row r="213" spans="1:13" ht="33.9" customHeight="1" x14ac:dyDescent="0.3">
      <c r="A213" s="160">
        <v>3</v>
      </c>
      <c r="B213" s="21"/>
      <c r="C213" s="20"/>
      <c r="D213" s="19" t="s">
        <v>76</v>
      </c>
      <c r="E213" s="21" t="s">
        <v>485</v>
      </c>
      <c r="F213" s="161">
        <v>3.1</v>
      </c>
      <c r="G213" s="29" t="s">
        <v>1053</v>
      </c>
      <c r="H213" s="96" t="s">
        <v>797</v>
      </c>
      <c r="I213" s="54">
        <v>5</v>
      </c>
      <c r="J213" s="180"/>
      <c r="K213" s="180"/>
      <c r="L213" s="174"/>
    </row>
    <row r="214" spans="1:13" ht="36.9" customHeight="1" x14ac:dyDescent="0.3">
      <c r="A214" s="160">
        <v>3</v>
      </c>
      <c r="B214" s="21"/>
      <c r="C214" s="20"/>
      <c r="D214" s="19" t="s">
        <v>77</v>
      </c>
      <c r="E214" s="21" t="s">
        <v>486</v>
      </c>
      <c r="F214" s="152">
        <v>3.11</v>
      </c>
      <c r="G214" s="29" t="s">
        <v>1054</v>
      </c>
      <c r="H214" s="96" t="s">
        <v>797</v>
      </c>
      <c r="I214" s="54">
        <v>5</v>
      </c>
      <c r="J214" s="180"/>
      <c r="K214" s="180"/>
      <c r="L214" s="174"/>
    </row>
    <row r="215" spans="1:13" ht="36" customHeight="1" x14ac:dyDescent="0.3">
      <c r="A215" s="160">
        <v>3</v>
      </c>
      <c r="B215" s="21"/>
      <c r="C215" s="21"/>
      <c r="D215" s="19" t="s">
        <v>220</v>
      </c>
      <c r="E215" s="21" t="s">
        <v>631</v>
      </c>
      <c r="F215" s="152">
        <v>3.12</v>
      </c>
      <c r="G215" s="29" t="s">
        <v>1055</v>
      </c>
      <c r="H215" s="102"/>
      <c r="I215" s="54">
        <v>4</v>
      </c>
      <c r="J215" s="180"/>
      <c r="K215" s="180"/>
      <c r="L215" s="174"/>
    </row>
    <row r="216" spans="1:13" ht="29.25" customHeight="1" x14ac:dyDescent="0.3">
      <c r="A216" s="160">
        <v>3</v>
      </c>
      <c r="B216" s="21" t="s">
        <v>380</v>
      </c>
      <c r="C216" s="21" t="s">
        <v>770</v>
      </c>
      <c r="D216" s="19" t="s">
        <v>222</v>
      </c>
      <c r="E216" s="21" t="s">
        <v>900</v>
      </c>
      <c r="F216" s="152">
        <v>3.13</v>
      </c>
      <c r="G216" s="29" t="s">
        <v>1056</v>
      </c>
      <c r="H216" s="96"/>
      <c r="I216" s="54">
        <v>4</v>
      </c>
      <c r="J216" s="180"/>
      <c r="K216" s="180"/>
      <c r="L216" s="174"/>
    </row>
    <row r="217" spans="1:13" s="4" customFormat="1" ht="30.75" hidden="1" customHeight="1" x14ac:dyDescent="0.3">
      <c r="A217" s="160">
        <v>3</v>
      </c>
      <c r="B217" s="153"/>
      <c r="C217" s="153"/>
      <c r="D217" s="153" t="s">
        <v>223</v>
      </c>
      <c r="E217" s="153" t="s">
        <v>633</v>
      </c>
      <c r="F217" s="154"/>
      <c r="G217" s="40"/>
      <c r="H217" s="94" t="s">
        <v>901</v>
      </c>
      <c r="I217" s="50">
        <v>5</v>
      </c>
      <c r="J217" s="181"/>
      <c r="K217" s="181"/>
      <c r="L217" s="175"/>
    </row>
    <row r="218" spans="1:13" s="4" customFormat="1" ht="30.75" hidden="1" customHeight="1" x14ac:dyDescent="0.3">
      <c r="A218" s="160">
        <v>3</v>
      </c>
      <c r="B218" s="153"/>
      <c r="C218" s="153"/>
      <c r="D218" s="153" t="s">
        <v>224</v>
      </c>
      <c r="E218" s="153" t="s">
        <v>634</v>
      </c>
      <c r="F218" s="154"/>
      <c r="G218" s="40"/>
      <c r="H218" s="94" t="s">
        <v>901</v>
      </c>
      <c r="I218" s="50">
        <v>3</v>
      </c>
      <c r="J218" s="181"/>
      <c r="K218" s="181"/>
      <c r="L218" s="175"/>
    </row>
    <row r="219" spans="1:13" ht="43.5" customHeight="1" x14ac:dyDescent="0.3">
      <c r="A219" s="160">
        <v>3</v>
      </c>
      <c r="B219" s="21"/>
      <c r="C219" s="20"/>
      <c r="D219" s="19" t="s">
        <v>15</v>
      </c>
      <c r="E219" s="21" t="s">
        <v>415</v>
      </c>
      <c r="F219" s="152">
        <v>3.14</v>
      </c>
      <c r="G219" s="29" t="s">
        <v>1057</v>
      </c>
      <c r="H219" s="96" t="s">
        <v>804</v>
      </c>
      <c r="I219" s="54">
        <v>3</v>
      </c>
      <c r="J219" s="185"/>
      <c r="K219" s="186"/>
      <c r="L219" s="179"/>
      <c r="M219" s="16"/>
    </row>
    <row r="220" spans="1:13" ht="30" customHeight="1" x14ac:dyDescent="0.3">
      <c r="A220" s="160">
        <v>3</v>
      </c>
      <c r="B220" s="21" t="s">
        <v>337</v>
      </c>
      <c r="C220" s="20" t="s">
        <v>732</v>
      </c>
      <c r="D220" s="19" t="s">
        <v>13</v>
      </c>
      <c r="E220" s="21" t="s">
        <v>413</v>
      </c>
      <c r="F220" s="152">
        <v>3.15</v>
      </c>
      <c r="G220" s="29" t="s">
        <v>1058</v>
      </c>
      <c r="H220" s="96" t="s">
        <v>804</v>
      </c>
      <c r="I220" s="54">
        <v>5</v>
      </c>
      <c r="J220" s="180"/>
      <c r="K220" s="180"/>
      <c r="L220" s="174"/>
    </row>
    <row r="221" spans="1:13" ht="33" customHeight="1" x14ac:dyDescent="0.3">
      <c r="A221" s="160">
        <v>3</v>
      </c>
      <c r="B221" s="21"/>
      <c r="C221" s="20"/>
      <c r="D221" s="19" t="s">
        <v>14</v>
      </c>
      <c r="E221" s="21" t="s">
        <v>414</v>
      </c>
      <c r="F221" s="152">
        <v>3.16</v>
      </c>
      <c r="G221" s="29" t="s">
        <v>1059</v>
      </c>
      <c r="H221" s="96"/>
      <c r="I221" s="54">
        <v>6</v>
      </c>
      <c r="J221" s="180"/>
      <c r="K221" s="180"/>
      <c r="L221" s="174"/>
    </row>
    <row r="222" spans="1:13" s="4" customFormat="1" ht="30.75" hidden="1" customHeight="1" x14ac:dyDescent="0.3">
      <c r="A222" s="160">
        <v>3</v>
      </c>
      <c r="B222" s="153"/>
      <c r="C222" s="153"/>
      <c r="D222" s="153" t="s">
        <v>17</v>
      </c>
      <c r="E222" s="153" t="s">
        <v>417</v>
      </c>
      <c r="F222" s="154"/>
      <c r="G222" s="40"/>
      <c r="H222" s="94" t="s">
        <v>909</v>
      </c>
      <c r="I222" s="50">
        <v>4</v>
      </c>
      <c r="J222" s="181"/>
      <c r="K222" s="181"/>
      <c r="L222" s="175"/>
    </row>
    <row r="223" spans="1:13" ht="38.25" customHeight="1" x14ac:dyDescent="0.3">
      <c r="A223" s="160">
        <v>3</v>
      </c>
      <c r="B223" s="21"/>
      <c r="C223" s="20"/>
      <c r="D223" s="19" t="s">
        <v>18</v>
      </c>
      <c r="E223" s="21" t="s">
        <v>418</v>
      </c>
      <c r="F223" s="152">
        <v>3.17</v>
      </c>
      <c r="G223" s="29" t="s">
        <v>1060</v>
      </c>
      <c r="H223" s="96" t="s">
        <v>804</v>
      </c>
      <c r="I223" s="54">
        <v>4</v>
      </c>
      <c r="J223" s="180"/>
      <c r="K223" s="180"/>
      <c r="L223" s="174"/>
    </row>
    <row r="224" spans="1:13" s="4" customFormat="1" ht="40.5" hidden="1" customHeight="1" x14ac:dyDescent="0.3">
      <c r="A224" s="160">
        <v>3</v>
      </c>
      <c r="B224" s="37"/>
      <c r="C224" s="153"/>
      <c r="D224" s="153" t="s">
        <v>19</v>
      </c>
      <c r="E224" s="158" t="s">
        <v>419</v>
      </c>
      <c r="F224" s="152"/>
      <c r="G224" s="29"/>
      <c r="H224" s="98" t="s">
        <v>911</v>
      </c>
      <c r="I224" s="54">
        <v>4</v>
      </c>
      <c r="J224" s="181"/>
      <c r="K224" s="181"/>
      <c r="L224" s="175"/>
    </row>
    <row r="225" spans="1:12" ht="24" customHeight="1" x14ac:dyDescent="0.3">
      <c r="A225" s="160">
        <v>3</v>
      </c>
      <c r="B225" s="21"/>
      <c r="C225" s="20"/>
      <c r="D225" s="19" t="s">
        <v>16</v>
      </c>
      <c r="E225" s="21" t="s">
        <v>416</v>
      </c>
      <c r="F225" s="152">
        <v>3.18</v>
      </c>
      <c r="G225" s="29" t="s">
        <v>1061</v>
      </c>
      <c r="H225" s="96" t="s">
        <v>804</v>
      </c>
      <c r="I225" s="54">
        <v>5</v>
      </c>
      <c r="J225" s="180"/>
      <c r="K225" s="180"/>
      <c r="L225" s="174"/>
    </row>
    <row r="226" spans="1:12" ht="22.5" customHeight="1" x14ac:dyDescent="0.3">
      <c r="A226" s="160">
        <v>3</v>
      </c>
      <c r="B226" s="21"/>
      <c r="C226" s="20"/>
      <c r="D226" s="19" t="s">
        <v>12</v>
      </c>
      <c r="E226" s="21" t="s">
        <v>412</v>
      </c>
      <c r="F226" s="152">
        <v>3.19</v>
      </c>
      <c r="G226" s="29" t="s">
        <v>1062</v>
      </c>
      <c r="H226" s="96" t="s">
        <v>804</v>
      </c>
      <c r="I226" s="54">
        <v>3</v>
      </c>
      <c r="J226" s="180"/>
      <c r="K226" s="180"/>
      <c r="L226" s="174"/>
    </row>
    <row r="227" spans="1:12" s="3" customFormat="1" ht="48" x14ac:dyDescent="0.3">
      <c r="A227" s="160">
        <v>3</v>
      </c>
      <c r="B227" s="32" t="s">
        <v>389</v>
      </c>
      <c r="C227" s="14" t="s">
        <v>760</v>
      </c>
      <c r="D227" s="15" t="s">
        <v>138</v>
      </c>
      <c r="E227" s="32" t="s">
        <v>551</v>
      </c>
      <c r="F227" s="161">
        <v>3.2</v>
      </c>
      <c r="G227" s="29" t="s">
        <v>1063</v>
      </c>
      <c r="H227" s="101" t="s">
        <v>804</v>
      </c>
      <c r="I227" s="54">
        <v>3</v>
      </c>
      <c r="J227" s="182"/>
      <c r="K227" s="182"/>
      <c r="L227" s="176"/>
    </row>
    <row r="228" spans="1:12" s="4" customFormat="1" ht="30.75" hidden="1" customHeight="1" x14ac:dyDescent="0.3">
      <c r="A228" s="160">
        <v>3</v>
      </c>
      <c r="B228" s="153"/>
      <c r="C228" s="153"/>
      <c r="D228" s="153" t="s">
        <v>139</v>
      </c>
      <c r="E228" s="153" t="s">
        <v>552</v>
      </c>
      <c r="F228" s="154"/>
      <c r="G228" s="40"/>
      <c r="H228" s="94" t="s">
        <v>905</v>
      </c>
      <c r="I228" s="50">
        <v>3</v>
      </c>
      <c r="J228" s="181"/>
      <c r="K228" s="181"/>
      <c r="L228" s="175"/>
    </row>
    <row r="229" spans="1:12" s="4" customFormat="1" ht="30.75" hidden="1" customHeight="1" x14ac:dyDescent="0.3">
      <c r="A229" s="160">
        <v>3</v>
      </c>
      <c r="B229" s="153"/>
      <c r="C229" s="153"/>
      <c r="D229" s="153" t="s">
        <v>140</v>
      </c>
      <c r="E229" s="153" t="s">
        <v>553</v>
      </c>
      <c r="F229" s="154"/>
      <c r="G229" s="40"/>
      <c r="H229" s="94" t="s">
        <v>905</v>
      </c>
      <c r="I229" s="50">
        <v>3</v>
      </c>
      <c r="J229" s="181"/>
      <c r="K229" s="181"/>
      <c r="L229" s="175"/>
    </row>
    <row r="230" spans="1:12" s="4" customFormat="1" ht="30.75" hidden="1" customHeight="1" x14ac:dyDescent="0.3">
      <c r="A230" s="160">
        <v>3</v>
      </c>
      <c r="B230" s="153"/>
      <c r="C230" s="153"/>
      <c r="D230" s="153" t="s">
        <v>221</v>
      </c>
      <c r="E230" s="153" t="s">
        <v>632</v>
      </c>
      <c r="F230" s="154"/>
      <c r="G230" s="40"/>
      <c r="H230" s="94" t="s">
        <v>905</v>
      </c>
      <c r="I230" s="50">
        <v>5</v>
      </c>
      <c r="J230" s="181"/>
      <c r="K230" s="181"/>
      <c r="L230" s="175"/>
    </row>
    <row r="231" spans="1:12" ht="47.1" customHeight="1" x14ac:dyDescent="0.3">
      <c r="A231" s="160">
        <v>3</v>
      </c>
      <c r="B231" s="21" t="s">
        <v>381</v>
      </c>
      <c r="C231" s="20" t="s">
        <v>772</v>
      </c>
      <c r="D231" s="19" t="s">
        <v>231</v>
      </c>
      <c r="E231" s="21" t="s">
        <v>641</v>
      </c>
      <c r="F231" s="152">
        <v>3.21</v>
      </c>
      <c r="G231" s="29" t="s">
        <v>1064</v>
      </c>
      <c r="H231" s="96"/>
      <c r="I231" s="54">
        <v>6</v>
      </c>
      <c r="J231" s="180"/>
      <c r="K231" s="180"/>
      <c r="L231" s="174"/>
    </row>
    <row r="232" spans="1:12" s="4" customFormat="1" ht="30.75" hidden="1" customHeight="1" x14ac:dyDescent="0.3">
      <c r="A232" s="160">
        <v>3</v>
      </c>
      <c r="B232" s="153"/>
      <c r="C232" s="153"/>
      <c r="D232" s="153" t="s">
        <v>232</v>
      </c>
      <c r="E232" s="153" t="s">
        <v>642</v>
      </c>
      <c r="F232" s="154"/>
      <c r="G232" s="40"/>
      <c r="H232" s="94" t="s">
        <v>903</v>
      </c>
      <c r="I232" s="50">
        <v>3</v>
      </c>
      <c r="J232" s="181"/>
      <c r="K232" s="181"/>
      <c r="L232" s="175"/>
    </row>
    <row r="233" spans="1:12" s="4" customFormat="1" ht="30.75" hidden="1" customHeight="1" x14ac:dyDescent="0.3">
      <c r="A233" s="160">
        <v>3</v>
      </c>
      <c r="B233" s="153"/>
      <c r="C233" s="153"/>
      <c r="D233" s="153" t="s">
        <v>234</v>
      </c>
      <c r="E233" s="153" t="s">
        <v>644</v>
      </c>
      <c r="F233" s="154"/>
      <c r="G233" s="40"/>
      <c r="H233" s="94" t="s">
        <v>903</v>
      </c>
      <c r="I233" s="50">
        <v>2</v>
      </c>
      <c r="J233" s="181"/>
      <c r="K233" s="181"/>
      <c r="L233" s="175"/>
    </row>
    <row r="234" spans="1:12" s="4" customFormat="1" ht="30.75" hidden="1" customHeight="1" x14ac:dyDescent="0.3">
      <c r="A234" s="160">
        <v>3</v>
      </c>
      <c r="B234" s="153" t="s">
        <v>381</v>
      </c>
      <c r="C234" s="153" t="s">
        <v>999</v>
      </c>
      <c r="D234" s="153" t="s">
        <v>240</v>
      </c>
      <c r="E234" s="153" t="s">
        <v>650</v>
      </c>
      <c r="F234" s="154"/>
      <c r="G234" s="40" t="s">
        <v>814</v>
      </c>
      <c r="H234" s="94" t="s">
        <v>903</v>
      </c>
      <c r="I234" s="50">
        <v>4</v>
      </c>
      <c r="J234" s="181"/>
      <c r="K234" s="181"/>
      <c r="L234" s="175"/>
    </row>
    <row r="235" spans="1:12" s="4" customFormat="1" ht="30.75" hidden="1" customHeight="1" x14ac:dyDescent="0.3">
      <c r="A235" s="160">
        <v>3</v>
      </c>
      <c r="B235" s="153"/>
      <c r="C235" s="153"/>
      <c r="D235" s="153" t="s">
        <v>241</v>
      </c>
      <c r="E235" s="153" t="s">
        <v>651</v>
      </c>
      <c r="F235" s="154"/>
      <c r="G235" s="40" t="s">
        <v>814</v>
      </c>
      <c r="H235" s="94" t="s">
        <v>903</v>
      </c>
      <c r="I235" s="50">
        <v>2</v>
      </c>
      <c r="J235" s="181"/>
      <c r="K235" s="181"/>
      <c r="L235" s="175"/>
    </row>
    <row r="236" spans="1:12" s="4" customFormat="1" ht="30.75" hidden="1" customHeight="1" x14ac:dyDescent="0.3">
      <c r="A236" s="160">
        <v>3</v>
      </c>
      <c r="B236" s="153"/>
      <c r="C236" s="153"/>
      <c r="D236" s="153" t="s">
        <v>242</v>
      </c>
      <c r="E236" s="153" t="s">
        <v>652</v>
      </c>
      <c r="F236" s="154"/>
      <c r="G236" s="40" t="s">
        <v>814</v>
      </c>
      <c r="H236" s="94" t="s">
        <v>903</v>
      </c>
      <c r="I236" s="50">
        <v>6</v>
      </c>
      <c r="J236" s="181"/>
      <c r="K236" s="181"/>
      <c r="L236" s="175"/>
    </row>
    <row r="237" spans="1:12" s="4" customFormat="1" ht="30.75" hidden="1" customHeight="1" x14ac:dyDescent="0.3">
      <c r="A237" s="160">
        <v>3</v>
      </c>
      <c r="B237" s="153"/>
      <c r="C237" s="153"/>
      <c r="D237" s="153" t="s">
        <v>235</v>
      </c>
      <c r="E237" s="153" t="s">
        <v>645</v>
      </c>
      <c r="F237" s="154"/>
      <c r="G237" s="40"/>
      <c r="H237" s="94" t="s">
        <v>903</v>
      </c>
      <c r="I237" s="50">
        <v>2</v>
      </c>
      <c r="J237" s="181"/>
      <c r="K237" s="181"/>
      <c r="L237" s="175"/>
    </row>
    <row r="238" spans="1:12" ht="48" x14ac:dyDescent="0.3">
      <c r="A238" s="160">
        <v>3</v>
      </c>
      <c r="B238" s="21"/>
      <c r="C238" s="21"/>
      <c r="D238" s="19" t="s">
        <v>233</v>
      </c>
      <c r="E238" s="21" t="s">
        <v>643</v>
      </c>
      <c r="F238" s="152">
        <v>3.22</v>
      </c>
      <c r="G238" s="29" t="s">
        <v>1065</v>
      </c>
      <c r="H238" s="96"/>
      <c r="I238" s="54">
        <v>4</v>
      </c>
      <c r="J238" s="180"/>
      <c r="K238" s="180"/>
      <c r="L238" s="174"/>
    </row>
    <row r="239" spans="1:12" s="4" customFormat="1" ht="30.75" hidden="1" customHeight="1" x14ac:dyDescent="0.3">
      <c r="A239" s="160">
        <v>3</v>
      </c>
      <c r="B239" s="153"/>
      <c r="C239" s="153"/>
      <c r="D239" s="153" t="s">
        <v>236</v>
      </c>
      <c r="E239" s="153" t="s">
        <v>646</v>
      </c>
      <c r="F239" s="154"/>
      <c r="G239" s="40"/>
      <c r="H239" s="94" t="s">
        <v>904</v>
      </c>
      <c r="I239" s="50">
        <v>2</v>
      </c>
      <c r="J239" s="181"/>
      <c r="K239" s="181"/>
      <c r="L239" s="175"/>
    </row>
    <row r="240" spans="1:12" ht="41.4" x14ac:dyDescent="0.3">
      <c r="A240" s="160">
        <v>3</v>
      </c>
      <c r="B240" s="21" t="s">
        <v>340</v>
      </c>
      <c r="C240" s="18" t="s">
        <v>733</v>
      </c>
      <c r="D240" s="32" t="s">
        <v>28</v>
      </c>
      <c r="E240" s="32" t="s">
        <v>429</v>
      </c>
      <c r="F240" s="152">
        <v>3.23</v>
      </c>
      <c r="G240" s="29" t="s">
        <v>1066</v>
      </c>
      <c r="H240" s="103" t="s">
        <v>806</v>
      </c>
      <c r="I240" s="54">
        <v>5</v>
      </c>
      <c r="J240" s="180"/>
      <c r="K240" s="180"/>
      <c r="L240" s="174"/>
    </row>
    <row r="241" spans="1:12" s="4" customFormat="1" ht="30.75" hidden="1" customHeight="1" x14ac:dyDescent="0.3">
      <c r="A241" s="160">
        <v>3</v>
      </c>
      <c r="B241" s="153" t="s">
        <v>340</v>
      </c>
      <c r="C241" s="153"/>
      <c r="D241" s="153" t="s">
        <v>83</v>
      </c>
      <c r="E241" s="153" t="s">
        <v>494</v>
      </c>
      <c r="F241" s="154"/>
      <c r="G241" s="40"/>
      <c r="H241" s="94" t="s">
        <v>894</v>
      </c>
      <c r="I241" s="50">
        <v>3</v>
      </c>
      <c r="J241" s="181"/>
      <c r="K241" s="181"/>
      <c r="L241" s="175"/>
    </row>
    <row r="242" spans="1:12" s="4" customFormat="1" ht="30.75" hidden="1" customHeight="1" x14ac:dyDescent="0.3">
      <c r="A242" s="160">
        <v>3</v>
      </c>
      <c r="B242" s="153"/>
      <c r="C242" s="153"/>
      <c r="D242" s="153" t="s">
        <v>84</v>
      </c>
      <c r="E242" s="153" t="s">
        <v>495</v>
      </c>
      <c r="F242" s="154"/>
      <c r="G242" s="40"/>
      <c r="H242" s="94" t="s">
        <v>894</v>
      </c>
      <c r="I242" s="50">
        <v>3</v>
      </c>
      <c r="J242" s="181"/>
      <c r="K242" s="181"/>
      <c r="L242" s="175"/>
    </row>
    <row r="243" spans="1:12" s="4" customFormat="1" ht="30.75" hidden="1" customHeight="1" x14ac:dyDescent="0.3">
      <c r="A243" s="160">
        <v>3</v>
      </c>
      <c r="B243" s="153"/>
      <c r="C243" s="153"/>
      <c r="D243" s="153" t="s">
        <v>90</v>
      </c>
      <c r="E243" s="153" t="s">
        <v>500</v>
      </c>
      <c r="F243" s="154"/>
      <c r="G243" s="40"/>
      <c r="H243" s="94" t="s">
        <v>894</v>
      </c>
      <c r="I243" s="50">
        <v>3</v>
      </c>
      <c r="J243" s="181"/>
      <c r="K243" s="181"/>
      <c r="L243" s="175"/>
    </row>
    <row r="244" spans="1:12" ht="48" x14ac:dyDescent="0.3">
      <c r="A244" s="160">
        <v>3</v>
      </c>
      <c r="B244" s="21" t="s">
        <v>373</v>
      </c>
      <c r="C244" s="20" t="s">
        <v>762</v>
      </c>
      <c r="D244" s="19" t="s">
        <v>147</v>
      </c>
      <c r="E244" s="21" t="s">
        <v>560</v>
      </c>
      <c r="F244" s="152">
        <v>3.24</v>
      </c>
      <c r="G244" s="29" t="s">
        <v>1067</v>
      </c>
      <c r="H244" s="96" t="s">
        <v>816</v>
      </c>
      <c r="I244" s="54">
        <v>5</v>
      </c>
      <c r="J244" s="180"/>
      <c r="K244" s="180"/>
      <c r="L244" s="174"/>
    </row>
    <row r="245" spans="1:12" s="4" customFormat="1" ht="30.75" hidden="1" customHeight="1" x14ac:dyDescent="0.3">
      <c r="A245" s="160">
        <v>3</v>
      </c>
      <c r="B245" s="153"/>
      <c r="C245" s="153"/>
      <c r="D245" s="153" t="s">
        <v>148</v>
      </c>
      <c r="E245" s="153" t="s">
        <v>561</v>
      </c>
      <c r="F245" s="154"/>
      <c r="G245" s="40"/>
      <c r="H245" s="94" t="s">
        <v>906</v>
      </c>
      <c r="I245" s="50" t="s">
        <v>399</v>
      </c>
      <c r="J245" s="181"/>
      <c r="K245" s="181"/>
      <c r="L245" s="175"/>
    </row>
    <row r="246" spans="1:12" s="4" customFormat="1" ht="30.75" hidden="1" customHeight="1" x14ac:dyDescent="0.3">
      <c r="A246" s="160">
        <v>3</v>
      </c>
      <c r="B246" s="153"/>
      <c r="C246" s="153"/>
      <c r="D246" s="153" t="s">
        <v>149</v>
      </c>
      <c r="E246" s="153" t="s">
        <v>562</v>
      </c>
      <c r="F246" s="154"/>
      <c r="G246" s="40"/>
      <c r="H246" s="94" t="s">
        <v>906</v>
      </c>
      <c r="I246" s="50">
        <v>5</v>
      </c>
      <c r="J246" s="181"/>
      <c r="K246" s="181"/>
      <c r="L246" s="175"/>
    </row>
    <row r="247" spans="1:12" s="4" customFormat="1" ht="30.75" hidden="1" customHeight="1" x14ac:dyDescent="0.3">
      <c r="A247" s="160">
        <v>3</v>
      </c>
      <c r="B247" s="153"/>
      <c r="C247" s="153"/>
      <c r="D247" s="153" t="s">
        <v>151</v>
      </c>
      <c r="E247" s="153" t="s">
        <v>564</v>
      </c>
      <c r="F247" s="154"/>
      <c r="G247" s="40"/>
      <c r="H247" s="94" t="s">
        <v>906</v>
      </c>
      <c r="I247" s="50" t="s">
        <v>399</v>
      </c>
      <c r="J247" s="181"/>
      <c r="K247" s="181"/>
      <c r="L247" s="175"/>
    </row>
    <row r="248" spans="1:12" ht="27.6" x14ac:dyDescent="0.3">
      <c r="A248" s="160">
        <v>3</v>
      </c>
      <c r="B248" s="21"/>
      <c r="C248" s="20"/>
      <c r="D248" s="19" t="s">
        <v>150</v>
      </c>
      <c r="E248" s="21" t="s">
        <v>563</v>
      </c>
      <c r="F248" s="152">
        <v>3.25</v>
      </c>
      <c r="G248" s="29" t="s">
        <v>1068</v>
      </c>
      <c r="H248" s="96" t="s">
        <v>816</v>
      </c>
      <c r="I248" s="54">
        <v>5</v>
      </c>
      <c r="J248" s="180"/>
      <c r="K248" s="180"/>
      <c r="L248" s="174"/>
    </row>
    <row r="249" spans="1:12" s="4" customFormat="1" ht="30.75" hidden="1" customHeight="1" x14ac:dyDescent="0.3">
      <c r="A249" s="160">
        <v>3</v>
      </c>
      <c r="B249" s="153"/>
      <c r="C249" s="153"/>
      <c r="D249" s="153" t="s">
        <v>152</v>
      </c>
      <c r="E249" s="153" t="s">
        <v>565</v>
      </c>
      <c r="F249" s="154"/>
      <c r="G249" s="40"/>
      <c r="H249" s="94" t="s">
        <v>907</v>
      </c>
      <c r="I249" s="50">
        <v>3</v>
      </c>
      <c r="J249" s="181"/>
      <c r="K249" s="181"/>
      <c r="L249" s="175"/>
    </row>
    <row r="250" spans="1:12" ht="60" x14ac:dyDescent="0.3">
      <c r="A250" s="160">
        <v>3</v>
      </c>
      <c r="B250" s="21" t="s">
        <v>370</v>
      </c>
      <c r="C250" s="20" t="s">
        <v>758</v>
      </c>
      <c r="D250" s="22" t="s">
        <v>134</v>
      </c>
      <c r="E250" s="37" t="s">
        <v>545</v>
      </c>
      <c r="F250" s="152">
        <v>3.26</v>
      </c>
      <c r="G250" s="29" t="s">
        <v>1069</v>
      </c>
      <c r="H250" s="96" t="s">
        <v>797</v>
      </c>
      <c r="I250" s="54">
        <v>5</v>
      </c>
      <c r="J250" s="180"/>
      <c r="K250" s="180"/>
      <c r="L250" s="174"/>
    </row>
    <row r="251" spans="1:12" s="4" customFormat="1" ht="30.75" hidden="1" customHeight="1" x14ac:dyDescent="0.3">
      <c r="A251" s="160">
        <v>3</v>
      </c>
      <c r="B251" s="153"/>
      <c r="C251" s="153"/>
      <c r="D251" s="153" t="s">
        <v>135</v>
      </c>
      <c r="E251" s="153" t="s">
        <v>546</v>
      </c>
      <c r="F251" s="154"/>
      <c r="G251" s="40"/>
      <c r="H251" s="94" t="s">
        <v>908</v>
      </c>
      <c r="I251" s="50">
        <v>5</v>
      </c>
      <c r="J251" s="181"/>
      <c r="K251" s="181"/>
      <c r="L251" s="175"/>
    </row>
    <row r="252" spans="1:12" s="4" customFormat="1" ht="30.75" hidden="1" customHeight="1" x14ac:dyDescent="0.3">
      <c r="A252" s="160">
        <v>3</v>
      </c>
      <c r="B252" s="153"/>
      <c r="C252" s="153"/>
      <c r="D252" s="153" t="s">
        <v>136</v>
      </c>
      <c r="E252" s="153" t="s">
        <v>547</v>
      </c>
      <c r="F252" s="154"/>
      <c r="G252" s="40"/>
      <c r="H252" s="94" t="s">
        <v>908</v>
      </c>
      <c r="I252" s="50">
        <v>3</v>
      </c>
      <c r="J252" s="181"/>
      <c r="K252" s="181"/>
      <c r="L252" s="175"/>
    </row>
    <row r="253" spans="1:12" ht="27.6" x14ac:dyDescent="0.3">
      <c r="A253" s="160">
        <v>3</v>
      </c>
      <c r="B253" s="21"/>
      <c r="C253" s="20" t="s">
        <v>745</v>
      </c>
      <c r="D253" s="19" t="s">
        <v>54</v>
      </c>
      <c r="E253" s="21" t="s">
        <v>468</v>
      </c>
      <c r="F253" s="152">
        <v>3.27</v>
      </c>
      <c r="G253" s="29" t="s">
        <v>868</v>
      </c>
      <c r="H253" s="96" t="s">
        <v>803</v>
      </c>
      <c r="I253" s="54">
        <v>4</v>
      </c>
      <c r="J253" s="180"/>
      <c r="K253" s="180"/>
      <c r="L253" s="174"/>
    </row>
    <row r="254" spans="1:12" ht="27.6" x14ac:dyDescent="0.3">
      <c r="A254" s="160">
        <v>3</v>
      </c>
      <c r="B254" s="21"/>
      <c r="C254" s="2"/>
      <c r="D254" s="19" t="s">
        <v>59</v>
      </c>
      <c r="E254" s="21" t="s">
        <v>472</v>
      </c>
      <c r="F254" s="152">
        <v>3.28</v>
      </c>
      <c r="G254" s="29" t="s">
        <v>917</v>
      </c>
      <c r="H254" s="96" t="s">
        <v>803</v>
      </c>
      <c r="I254" s="54">
        <v>5</v>
      </c>
      <c r="J254" s="180"/>
      <c r="K254" s="180"/>
      <c r="L254" s="174"/>
    </row>
    <row r="255" spans="1:12" ht="27.6" x14ac:dyDescent="0.3">
      <c r="A255" s="160">
        <v>3</v>
      </c>
      <c r="B255" s="21" t="s">
        <v>359</v>
      </c>
      <c r="C255" s="2"/>
      <c r="D255" s="19" t="s">
        <v>51</v>
      </c>
      <c r="E255" s="21" t="s">
        <v>918</v>
      </c>
      <c r="F255" s="159">
        <v>3.29</v>
      </c>
      <c r="G255" s="56" t="s">
        <v>919</v>
      </c>
      <c r="H255" s="96" t="s">
        <v>803</v>
      </c>
      <c r="I255" s="54">
        <v>3</v>
      </c>
      <c r="J255" s="180"/>
      <c r="K255" s="180"/>
      <c r="L255" s="174"/>
    </row>
    <row r="256" spans="1:12" s="109" customFormat="1" ht="28.5" customHeight="1" x14ac:dyDescent="0.3">
      <c r="A256" s="110" t="s">
        <v>787</v>
      </c>
      <c r="B256" s="125"/>
      <c r="C256" s="126"/>
      <c r="D256" s="126"/>
      <c r="E256" s="126"/>
      <c r="F256" s="138"/>
      <c r="G256" s="126"/>
      <c r="H256" s="127"/>
      <c r="I256" s="118"/>
      <c r="J256" s="119">
        <f>SUM(J189:J255)</f>
        <v>0</v>
      </c>
      <c r="K256" s="119" t="s">
        <v>985</v>
      </c>
      <c r="L256" s="120"/>
    </row>
    <row r="257" spans="1:12" x14ac:dyDescent="0.3">
      <c r="A257" s="195"/>
      <c r="B257" s="196"/>
      <c r="C257" s="196"/>
      <c r="D257" s="196"/>
      <c r="E257" s="196"/>
      <c r="F257" s="196"/>
      <c r="G257" s="196"/>
      <c r="H257" s="197"/>
      <c r="I257" s="96"/>
      <c r="J257" s="69"/>
      <c r="K257" s="69"/>
      <c r="L257" s="16"/>
    </row>
    <row r="258" spans="1:12" s="109" customFormat="1" ht="16.5" customHeight="1" x14ac:dyDescent="0.3">
      <c r="A258" s="198" t="s">
        <v>788</v>
      </c>
      <c r="B258" s="199"/>
      <c r="C258" s="199"/>
      <c r="D258" s="199"/>
      <c r="E258" s="199"/>
      <c r="F258" s="199"/>
      <c r="G258" s="199"/>
      <c r="H258" s="200"/>
      <c r="I258" s="118"/>
      <c r="J258" s="121">
        <f>J256/29*100</f>
        <v>0</v>
      </c>
      <c r="K258" s="121"/>
      <c r="L258" s="122"/>
    </row>
    <row r="259" spans="1:12" s="3" customFormat="1" x14ac:dyDescent="0.3">
      <c r="A259" s="86"/>
      <c r="B259" s="43"/>
      <c r="C259" s="24"/>
      <c r="D259" s="25"/>
      <c r="E259" s="26"/>
      <c r="F259" s="139"/>
      <c r="G259" s="100"/>
      <c r="H259" s="100"/>
      <c r="I259" s="100"/>
      <c r="J259" s="74">
        <f>J257/31*100</f>
        <v>0</v>
      </c>
      <c r="K259" s="74"/>
      <c r="L259" s="31"/>
    </row>
    <row r="260" spans="1:12" s="124" customFormat="1" ht="23.25" customHeight="1" x14ac:dyDescent="0.3">
      <c r="A260" s="201" t="s">
        <v>783</v>
      </c>
      <c r="B260" s="202"/>
      <c r="C260" s="202"/>
      <c r="D260" s="202"/>
      <c r="E260" s="202"/>
      <c r="F260" s="202"/>
      <c r="G260" s="202"/>
      <c r="H260" s="203"/>
      <c r="I260" s="123"/>
      <c r="J260" s="75"/>
      <c r="K260" s="75"/>
      <c r="L260" s="75"/>
    </row>
    <row r="261" spans="1:12" s="11" customFormat="1" ht="54" customHeight="1" x14ac:dyDescent="0.3">
      <c r="A261" s="189" t="s">
        <v>810</v>
      </c>
      <c r="B261" s="190"/>
      <c r="C261" s="190"/>
      <c r="D261" s="190"/>
      <c r="E261" s="190"/>
      <c r="F261" s="190"/>
      <c r="G261" s="190"/>
      <c r="H261" s="190"/>
      <c r="I261" s="190"/>
      <c r="J261" s="190"/>
      <c r="K261" s="190"/>
      <c r="L261" s="191"/>
    </row>
    <row r="262" spans="1:12" ht="39.75" customHeight="1" x14ac:dyDescent="0.3">
      <c r="A262" s="167">
        <v>4</v>
      </c>
      <c r="B262" s="21" t="s">
        <v>341</v>
      </c>
      <c r="C262" s="20" t="s">
        <v>734</v>
      </c>
      <c r="D262" s="19" t="s">
        <v>328</v>
      </c>
      <c r="E262" s="21" t="s">
        <v>431</v>
      </c>
      <c r="F262" s="163">
        <v>4.0999999999999996</v>
      </c>
      <c r="G262" s="56" t="s">
        <v>1070</v>
      </c>
      <c r="H262" s="101" t="s">
        <v>799</v>
      </c>
      <c r="I262" s="54">
        <v>5</v>
      </c>
      <c r="J262" s="180"/>
      <c r="K262" s="180"/>
      <c r="L262" s="174"/>
    </row>
    <row r="263" spans="1:12" s="4" customFormat="1" ht="30.75" hidden="1" customHeight="1" x14ac:dyDescent="0.3">
      <c r="A263" s="162">
        <v>2</v>
      </c>
      <c r="B263" s="153"/>
      <c r="C263" s="153"/>
      <c r="D263" s="153" t="s">
        <v>87</v>
      </c>
      <c r="E263" s="153" t="s">
        <v>920</v>
      </c>
      <c r="F263" s="164"/>
      <c r="G263" s="40"/>
      <c r="H263" s="94" t="s">
        <v>921</v>
      </c>
      <c r="I263" s="50">
        <v>4</v>
      </c>
      <c r="J263" s="181"/>
      <c r="K263" s="181"/>
      <c r="L263" s="175"/>
    </row>
    <row r="264" spans="1:12" s="4" customFormat="1" ht="30.75" hidden="1" customHeight="1" x14ac:dyDescent="0.3">
      <c r="A264" s="162">
        <v>2</v>
      </c>
      <c r="B264" s="153"/>
      <c r="C264" s="153"/>
      <c r="D264" s="153" t="s">
        <v>88</v>
      </c>
      <c r="E264" s="153" t="s">
        <v>498</v>
      </c>
      <c r="F264" s="164"/>
      <c r="G264" s="40"/>
      <c r="H264" s="94" t="s">
        <v>921</v>
      </c>
      <c r="I264" s="50">
        <v>5</v>
      </c>
      <c r="J264" s="181"/>
      <c r="K264" s="181"/>
      <c r="L264" s="175"/>
    </row>
    <row r="265" spans="1:12" ht="41.25" customHeight="1" x14ac:dyDescent="0.3">
      <c r="A265" s="167">
        <v>4</v>
      </c>
      <c r="B265" s="21" t="s">
        <v>345</v>
      </c>
      <c r="C265" s="20" t="s">
        <v>737</v>
      </c>
      <c r="D265" s="19" t="s">
        <v>31</v>
      </c>
      <c r="E265" s="21" t="s">
        <v>439</v>
      </c>
      <c r="F265" s="163">
        <v>4.2</v>
      </c>
      <c r="G265" s="56" t="s">
        <v>1071</v>
      </c>
      <c r="H265" s="96" t="s">
        <v>799</v>
      </c>
      <c r="I265" s="54">
        <v>6</v>
      </c>
      <c r="J265" s="180"/>
      <c r="K265" s="180"/>
      <c r="L265" s="174"/>
    </row>
    <row r="266" spans="1:12" s="4" customFormat="1" ht="30.75" hidden="1" customHeight="1" x14ac:dyDescent="0.3">
      <c r="A266" s="167">
        <v>4</v>
      </c>
      <c r="B266" s="153" t="s">
        <v>345</v>
      </c>
      <c r="C266" s="153"/>
      <c r="D266" s="153" t="s">
        <v>100</v>
      </c>
      <c r="E266" s="153" t="s">
        <v>512</v>
      </c>
      <c r="F266" s="164"/>
      <c r="G266" s="40"/>
      <c r="H266" s="94" t="s">
        <v>922</v>
      </c>
      <c r="I266" s="50"/>
      <c r="J266" s="181"/>
      <c r="K266" s="181"/>
      <c r="L266" s="175"/>
    </row>
    <row r="267" spans="1:12" s="4" customFormat="1" ht="30.75" hidden="1" customHeight="1" x14ac:dyDescent="0.3">
      <c r="A267" s="167">
        <v>4</v>
      </c>
      <c r="B267" s="153"/>
      <c r="C267" s="153"/>
      <c r="D267" s="153" t="s">
        <v>101</v>
      </c>
      <c r="E267" s="153" t="s">
        <v>513</v>
      </c>
      <c r="F267" s="164"/>
      <c r="G267" s="40"/>
      <c r="H267" s="94" t="s">
        <v>922</v>
      </c>
      <c r="I267" s="50"/>
      <c r="J267" s="181"/>
      <c r="K267" s="181"/>
      <c r="L267" s="175"/>
    </row>
    <row r="268" spans="1:12" s="4" customFormat="1" ht="30.75" hidden="1" customHeight="1" x14ac:dyDescent="0.3">
      <c r="A268" s="167">
        <v>4</v>
      </c>
      <c r="B268" s="153" t="s">
        <v>345</v>
      </c>
      <c r="C268" s="153" t="s">
        <v>737</v>
      </c>
      <c r="D268" s="153" t="s">
        <v>194</v>
      </c>
      <c r="E268" s="153" t="s">
        <v>605</v>
      </c>
      <c r="F268" s="164"/>
      <c r="G268" s="40" t="s">
        <v>814</v>
      </c>
      <c r="H268" s="94" t="s">
        <v>922</v>
      </c>
      <c r="I268" s="50">
        <v>6</v>
      </c>
      <c r="J268" s="181"/>
      <c r="K268" s="181"/>
      <c r="L268" s="175"/>
    </row>
    <row r="269" spans="1:12" s="4" customFormat="1" ht="30.75" hidden="1" customHeight="1" x14ac:dyDescent="0.3">
      <c r="A269" s="167">
        <v>4</v>
      </c>
      <c r="B269" s="153"/>
      <c r="C269" s="153"/>
      <c r="D269" s="153" t="s">
        <v>195</v>
      </c>
      <c r="E269" s="153" t="s">
        <v>606</v>
      </c>
      <c r="F269" s="164"/>
      <c r="G269" s="40" t="s">
        <v>814</v>
      </c>
      <c r="H269" s="94" t="s">
        <v>922</v>
      </c>
      <c r="I269" s="50">
        <v>5</v>
      </c>
      <c r="J269" s="181"/>
      <c r="K269" s="181"/>
      <c r="L269" s="175"/>
    </row>
    <row r="270" spans="1:12" s="4" customFormat="1" ht="30.75" hidden="1" customHeight="1" x14ac:dyDescent="0.3">
      <c r="A270" s="167">
        <v>4</v>
      </c>
      <c r="B270" s="153"/>
      <c r="C270" s="153"/>
      <c r="D270" s="153" t="s">
        <v>196</v>
      </c>
      <c r="E270" s="153" t="s">
        <v>607</v>
      </c>
      <c r="F270" s="164"/>
      <c r="G270" s="40" t="s">
        <v>814</v>
      </c>
      <c r="H270" s="94" t="s">
        <v>922</v>
      </c>
      <c r="I270" s="50">
        <v>5</v>
      </c>
      <c r="J270" s="181"/>
      <c r="K270" s="181"/>
      <c r="L270" s="175"/>
    </row>
    <row r="271" spans="1:12" s="4" customFormat="1" ht="30.75" hidden="1" customHeight="1" x14ac:dyDescent="0.3">
      <c r="A271" s="167">
        <v>4</v>
      </c>
      <c r="B271" s="153" t="s">
        <v>343</v>
      </c>
      <c r="C271" s="153" t="s">
        <v>735</v>
      </c>
      <c r="D271" s="153" t="s">
        <v>39</v>
      </c>
      <c r="E271" s="153" t="s">
        <v>1000</v>
      </c>
      <c r="F271" s="164"/>
      <c r="G271" s="40" t="s">
        <v>814</v>
      </c>
      <c r="H271" s="94" t="s">
        <v>922</v>
      </c>
      <c r="I271" s="50">
        <v>6</v>
      </c>
      <c r="J271" s="181"/>
      <c r="K271" s="181"/>
      <c r="L271" s="175"/>
    </row>
    <row r="272" spans="1:12" s="4" customFormat="1" ht="30.75" hidden="1" customHeight="1" x14ac:dyDescent="0.3">
      <c r="A272" s="167">
        <v>4</v>
      </c>
      <c r="B272" s="153" t="s">
        <v>357</v>
      </c>
      <c r="C272" s="153" t="s">
        <v>742</v>
      </c>
      <c r="D272" s="153" t="s">
        <v>351</v>
      </c>
      <c r="E272" s="153" t="s">
        <v>448</v>
      </c>
      <c r="F272" s="164"/>
      <c r="G272" s="40" t="s">
        <v>814</v>
      </c>
      <c r="H272" s="94" t="s">
        <v>922</v>
      </c>
      <c r="I272" s="50">
        <v>6</v>
      </c>
      <c r="J272" s="181"/>
      <c r="K272" s="181"/>
      <c r="L272" s="175"/>
    </row>
    <row r="273" spans="1:12" ht="31.5" customHeight="1" x14ac:dyDescent="0.3">
      <c r="A273" s="167">
        <v>4</v>
      </c>
      <c r="B273" s="21"/>
      <c r="C273" s="20" t="s">
        <v>765</v>
      </c>
      <c r="D273" s="19" t="s">
        <v>178</v>
      </c>
      <c r="E273" s="21" t="s">
        <v>924</v>
      </c>
      <c r="F273" s="163">
        <v>4.3</v>
      </c>
      <c r="G273" s="56" t="s">
        <v>1072</v>
      </c>
      <c r="H273" s="96" t="s">
        <v>799</v>
      </c>
      <c r="I273" s="54">
        <v>3</v>
      </c>
      <c r="J273" s="180"/>
      <c r="K273" s="180"/>
      <c r="L273" s="174"/>
    </row>
    <row r="274" spans="1:12" s="4" customFormat="1" ht="30.75" hidden="1" customHeight="1" x14ac:dyDescent="0.3">
      <c r="A274" s="167">
        <v>4</v>
      </c>
      <c r="B274" s="153"/>
      <c r="C274" s="153"/>
      <c r="D274" s="153" t="s">
        <v>177</v>
      </c>
      <c r="E274" s="153" t="s">
        <v>589</v>
      </c>
      <c r="F274" s="164"/>
      <c r="G274" s="40"/>
      <c r="H274" s="94" t="s">
        <v>925</v>
      </c>
      <c r="I274" s="50">
        <v>4</v>
      </c>
      <c r="J274" s="181"/>
      <c r="K274" s="181"/>
      <c r="L274" s="175"/>
    </row>
    <row r="275" spans="1:12" ht="41.4" x14ac:dyDescent="0.3">
      <c r="A275" s="167">
        <v>4</v>
      </c>
      <c r="B275" s="21" t="s">
        <v>376</v>
      </c>
      <c r="C275" s="20"/>
      <c r="D275" s="19" t="s">
        <v>176</v>
      </c>
      <c r="E275" s="21" t="s">
        <v>923</v>
      </c>
      <c r="F275" s="163">
        <v>4.4000000000000004</v>
      </c>
      <c r="G275" s="56" t="s">
        <v>1073</v>
      </c>
      <c r="H275" s="96" t="s">
        <v>799</v>
      </c>
      <c r="I275" s="54">
        <v>6</v>
      </c>
      <c r="J275" s="180"/>
      <c r="K275" s="180"/>
      <c r="L275" s="174"/>
    </row>
    <row r="276" spans="1:12" ht="36.75" customHeight="1" x14ac:dyDescent="0.3">
      <c r="A276" s="167">
        <v>4</v>
      </c>
      <c r="B276" s="21" t="s">
        <v>384</v>
      </c>
      <c r="C276" s="21" t="s">
        <v>774</v>
      </c>
      <c r="D276" s="19" t="s">
        <v>248</v>
      </c>
      <c r="E276" s="21" t="s">
        <v>657</v>
      </c>
      <c r="F276" s="163">
        <v>4.5</v>
      </c>
      <c r="G276" s="56" t="s">
        <v>1074</v>
      </c>
      <c r="H276" s="101"/>
      <c r="I276" s="54">
        <v>6</v>
      </c>
      <c r="J276" s="180"/>
      <c r="K276" s="180"/>
      <c r="L276" s="174"/>
    </row>
    <row r="277" spans="1:12" s="4" customFormat="1" ht="30.75" hidden="1" customHeight="1" x14ac:dyDescent="0.3">
      <c r="A277" s="167">
        <v>4</v>
      </c>
      <c r="B277" s="153"/>
      <c r="C277" s="153"/>
      <c r="D277" s="153" t="s">
        <v>250</v>
      </c>
      <c r="E277" s="153" t="s">
        <v>931</v>
      </c>
      <c r="F277" s="164"/>
      <c r="G277" s="40"/>
      <c r="H277" s="94"/>
      <c r="I277" s="50">
        <v>6</v>
      </c>
      <c r="J277" s="181"/>
      <c r="K277" s="181"/>
      <c r="L277" s="175"/>
    </row>
    <row r="278" spans="1:12" s="4" customFormat="1" ht="30.75" hidden="1" customHeight="1" x14ac:dyDescent="0.3">
      <c r="A278" s="167">
        <v>4</v>
      </c>
      <c r="B278" s="153"/>
      <c r="C278" s="153"/>
      <c r="D278" s="153" t="s">
        <v>253</v>
      </c>
      <c r="E278" s="153" t="s">
        <v>661</v>
      </c>
      <c r="F278" s="164"/>
      <c r="G278" s="40"/>
      <c r="H278" s="94" t="s">
        <v>928</v>
      </c>
      <c r="I278" s="50">
        <v>5</v>
      </c>
      <c r="J278" s="181"/>
      <c r="K278" s="181"/>
      <c r="L278" s="175"/>
    </row>
    <row r="279" spans="1:12" ht="27.6" x14ac:dyDescent="0.3">
      <c r="A279" s="167">
        <v>4</v>
      </c>
      <c r="B279" s="21"/>
      <c r="C279" s="21"/>
      <c r="D279" s="19" t="s">
        <v>246</v>
      </c>
      <c r="E279" s="21" t="s">
        <v>656</v>
      </c>
      <c r="F279" s="163">
        <v>4.5999999999999996</v>
      </c>
      <c r="G279" s="56" t="s">
        <v>1075</v>
      </c>
      <c r="H279" s="101"/>
      <c r="I279" s="54">
        <v>4</v>
      </c>
      <c r="J279" s="180"/>
      <c r="K279" s="180"/>
      <c r="L279" s="174"/>
    </row>
    <row r="280" spans="1:12" ht="36.75" customHeight="1" x14ac:dyDescent="0.3">
      <c r="A280" s="167">
        <v>4</v>
      </c>
      <c r="B280" s="21"/>
      <c r="C280" s="21"/>
      <c r="D280" s="21" t="s">
        <v>247</v>
      </c>
      <c r="E280" s="21" t="s">
        <v>927</v>
      </c>
      <c r="F280" s="163">
        <v>4.7</v>
      </c>
      <c r="G280" s="56" t="s">
        <v>1076</v>
      </c>
      <c r="H280" s="101"/>
      <c r="I280" s="54">
        <v>5</v>
      </c>
      <c r="J280" s="180"/>
      <c r="K280" s="180"/>
      <c r="L280" s="174"/>
    </row>
    <row r="281" spans="1:12" ht="27.6" x14ac:dyDescent="0.3">
      <c r="A281" s="167">
        <v>4</v>
      </c>
      <c r="B281" s="21"/>
      <c r="C281" s="21"/>
      <c r="D281" s="19" t="s">
        <v>245</v>
      </c>
      <c r="E281" s="21" t="s">
        <v>655</v>
      </c>
      <c r="F281" s="163">
        <v>4.8</v>
      </c>
      <c r="G281" s="56" t="s">
        <v>1077</v>
      </c>
      <c r="H281" s="101"/>
      <c r="I281" s="54">
        <v>4</v>
      </c>
      <c r="J281" s="180"/>
      <c r="K281" s="180"/>
      <c r="L281" s="174"/>
    </row>
    <row r="282" spans="1:12" x14ac:dyDescent="0.3">
      <c r="A282" s="167">
        <v>4</v>
      </c>
      <c r="B282" s="21"/>
      <c r="C282" s="21"/>
      <c r="D282" s="19" t="s">
        <v>251</v>
      </c>
      <c r="E282" s="21" t="s">
        <v>659</v>
      </c>
      <c r="F282" s="163">
        <v>4.9000000000000004</v>
      </c>
      <c r="G282" s="56" t="s">
        <v>1078</v>
      </c>
      <c r="H282" s="101"/>
      <c r="I282" s="54">
        <v>4</v>
      </c>
      <c r="J282" s="180"/>
      <c r="K282" s="180"/>
      <c r="L282" s="174"/>
    </row>
    <row r="283" spans="1:12" ht="24" customHeight="1" x14ac:dyDescent="0.3">
      <c r="A283" s="167">
        <v>4</v>
      </c>
      <c r="B283" s="21"/>
      <c r="C283" s="21"/>
      <c r="D283" s="19" t="s">
        <v>249</v>
      </c>
      <c r="E283" s="21" t="s">
        <v>658</v>
      </c>
      <c r="F283" s="165">
        <v>4.0999999999999996</v>
      </c>
      <c r="G283" s="56" t="s">
        <v>930</v>
      </c>
      <c r="H283" s="101"/>
      <c r="I283" s="54">
        <v>5</v>
      </c>
      <c r="J283" s="180"/>
      <c r="K283" s="180"/>
      <c r="L283" s="174"/>
    </row>
    <row r="284" spans="1:12" s="4" customFormat="1" ht="30.75" hidden="1" customHeight="1" x14ac:dyDescent="0.3">
      <c r="A284" s="167">
        <v>4</v>
      </c>
      <c r="B284" s="153"/>
      <c r="C284" s="153"/>
      <c r="D284" s="153" t="s">
        <v>252</v>
      </c>
      <c r="E284" s="153" t="s">
        <v>660</v>
      </c>
      <c r="F284" s="166"/>
      <c r="G284" s="40"/>
      <c r="H284" s="94" t="s">
        <v>929</v>
      </c>
      <c r="I284" s="50">
        <v>4</v>
      </c>
      <c r="J284" s="181"/>
      <c r="K284" s="181"/>
      <c r="L284" s="175"/>
    </row>
    <row r="285" spans="1:12" ht="16.5" customHeight="1" x14ac:dyDescent="0.3">
      <c r="A285" s="167">
        <v>4</v>
      </c>
      <c r="B285" s="21"/>
      <c r="C285" s="21"/>
      <c r="D285" s="19" t="s">
        <v>255</v>
      </c>
      <c r="E285" s="21" t="s">
        <v>932</v>
      </c>
      <c r="F285" s="165">
        <v>4.1100000000000003</v>
      </c>
      <c r="G285" s="56" t="s">
        <v>933</v>
      </c>
      <c r="H285" s="101"/>
      <c r="I285" s="54">
        <v>2</v>
      </c>
      <c r="J285" s="180"/>
      <c r="K285" s="180"/>
      <c r="L285" s="174"/>
    </row>
    <row r="286" spans="1:12" ht="27.6" x14ac:dyDescent="0.3">
      <c r="A286" s="167">
        <v>4</v>
      </c>
      <c r="B286" s="21"/>
      <c r="C286" s="21"/>
      <c r="D286" s="19" t="s">
        <v>254</v>
      </c>
      <c r="E286" s="21" t="s">
        <v>662</v>
      </c>
      <c r="F286" s="165">
        <v>4.12</v>
      </c>
      <c r="G286" s="56" t="s">
        <v>1079</v>
      </c>
      <c r="H286" s="101"/>
      <c r="I286" s="54">
        <v>4</v>
      </c>
      <c r="J286" s="180"/>
      <c r="K286" s="180"/>
      <c r="L286" s="174"/>
    </row>
    <row r="287" spans="1:12" ht="27.6" x14ac:dyDescent="0.3">
      <c r="A287" s="167">
        <v>4</v>
      </c>
      <c r="B287" s="21"/>
      <c r="C287" s="21"/>
      <c r="D287" s="19" t="s">
        <v>256</v>
      </c>
      <c r="E287" s="21" t="s">
        <v>663</v>
      </c>
      <c r="F287" s="165">
        <v>4.13</v>
      </c>
      <c r="G287" s="56" t="s">
        <v>1080</v>
      </c>
      <c r="H287" s="101"/>
      <c r="I287" s="54">
        <v>5</v>
      </c>
      <c r="J287" s="180"/>
      <c r="K287" s="180"/>
      <c r="L287" s="174"/>
    </row>
    <row r="288" spans="1:12" ht="36" x14ac:dyDescent="0.3">
      <c r="A288" s="167">
        <v>4</v>
      </c>
      <c r="B288" s="21"/>
      <c r="C288" s="21"/>
      <c r="D288" s="19" t="s">
        <v>259</v>
      </c>
      <c r="E288" s="21" t="s">
        <v>934</v>
      </c>
      <c r="F288" s="165">
        <v>4.1399999999999997</v>
      </c>
      <c r="G288" s="56" t="s">
        <v>935</v>
      </c>
      <c r="H288" s="101"/>
      <c r="I288" s="54">
        <v>3</v>
      </c>
      <c r="J288" s="180"/>
      <c r="K288" s="180"/>
      <c r="L288" s="174"/>
    </row>
    <row r="289" spans="1:12" ht="22.5" customHeight="1" x14ac:dyDescent="0.3">
      <c r="A289" s="167">
        <v>4</v>
      </c>
      <c r="B289" s="21"/>
      <c r="C289" s="21"/>
      <c r="D289" s="19" t="s">
        <v>257</v>
      </c>
      <c r="E289" s="21" t="s">
        <v>664</v>
      </c>
      <c r="F289" s="165">
        <v>4.1500000000000004</v>
      </c>
      <c r="G289" s="56" t="s">
        <v>1081</v>
      </c>
      <c r="H289" s="101"/>
      <c r="I289" s="54">
        <v>6</v>
      </c>
      <c r="J289" s="180"/>
      <c r="K289" s="180"/>
      <c r="L289" s="174"/>
    </row>
    <row r="290" spans="1:12" ht="29.1" customHeight="1" x14ac:dyDescent="0.3">
      <c r="A290" s="167">
        <v>4</v>
      </c>
      <c r="B290" s="21"/>
      <c r="C290" s="21"/>
      <c r="D290" s="19" t="s">
        <v>258</v>
      </c>
      <c r="E290" s="21" t="s">
        <v>665</v>
      </c>
      <c r="F290" s="165">
        <v>4.16</v>
      </c>
      <c r="G290" s="56" t="s">
        <v>1082</v>
      </c>
      <c r="H290" s="101"/>
      <c r="I290" s="54">
        <v>5</v>
      </c>
      <c r="J290" s="180"/>
      <c r="K290" s="180"/>
      <c r="L290" s="174"/>
    </row>
    <row r="291" spans="1:12" s="3" customFormat="1" ht="30.9" customHeight="1" x14ac:dyDescent="0.3">
      <c r="A291" s="167">
        <v>4</v>
      </c>
      <c r="B291" s="32" t="s">
        <v>383</v>
      </c>
      <c r="C291" s="32" t="s">
        <v>773</v>
      </c>
      <c r="D291" s="15" t="s">
        <v>243</v>
      </c>
      <c r="E291" s="32" t="s">
        <v>653</v>
      </c>
      <c r="F291" s="165" t="s">
        <v>994</v>
      </c>
      <c r="G291" s="56" t="s">
        <v>1083</v>
      </c>
      <c r="H291" s="101"/>
      <c r="I291" s="54">
        <v>5</v>
      </c>
      <c r="J291" s="182"/>
      <c r="K291" s="182"/>
      <c r="L291" s="176"/>
    </row>
    <row r="292" spans="1:12" ht="27.6" x14ac:dyDescent="0.3">
      <c r="A292" s="167">
        <v>4</v>
      </c>
      <c r="B292" s="21"/>
      <c r="C292" s="21"/>
      <c r="D292" s="19" t="s">
        <v>391</v>
      </c>
      <c r="E292" s="21" t="s">
        <v>926</v>
      </c>
      <c r="F292" s="165">
        <v>4.18</v>
      </c>
      <c r="G292" s="56" t="s">
        <v>1084</v>
      </c>
      <c r="H292" s="96"/>
      <c r="I292" s="54">
        <v>6</v>
      </c>
      <c r="J292" s="180"/>
      <c r="K292" s="180"/>
      <c r="L292" s="174"/>
    </row>
    <row r="293" spans="1:12" ht="36" x14ac:dyDescent="0.3">
      <c r="A293" s="167">
        <v>4</v>
      </c>
      <c r="B293" s="21"/>
      <c r="C293" s="21"/>
      <c r="D293" s="19" t="s">
        <v>244</v>
      </c>
      <c r="E293" s="21" t="s">
        <v>654</v>
      </c>
      <c r="F293" s="165">
        <v>4.1900000000000004</v>
      </c>
      <c r="G293" s="56" t="s">
        <v>1085</v>
      </c>
      <c r="H293" s="96"/>
      <c r="I293" s="54">
        <v>5</v>
      </c>
      <c r="J293" s="180"/>
      <c r="K293" s="180"/>
      <c r="L293" s="174"/>
    </row>
    <row r="294" spans="1:12" ht="25.5" customHeight="1" x14ac:dyDescent="0.3">
      <c r="A294" s="201" t="s">
        <v>784</v>
      </c>
      <c r="B294" s="202"/>
      <c r="C294" s="202"/>
      <c r="D294" s="202"/>
      <c r="E294" s="202"/>
      <c r="F294" s="202"/>
      <c r="G294" s="202"/>
      <c r="H294" s="203"/>
      <c r="I294" s="54"/>
      <c r="J294" s="76">
        <f>SUM(J262:J293)</f>
        <v>0</v>
      </c>
      <c r="K294" s="76">
        <v>19</v>
      </c>
      <c r="L294" s="33"/>
    </row>
    <row r="295" spans="1:12" x14ac:dyDescent="0.3">
      <c r="A295" s="195"/>
      <c r="B295" s="196"/>
      <c r="C295" s="196"/>
      <c r="D295" s="196"/>
      <c r="E295" s="196"/>
      <c r="F295" s="196"/>
      <c r="G295" s="196"/>
      <c r="H295" s="197"/>
      <c r="I295" s="69"/>
      <c r="J295" s="69"/>
      <c r="K295" s="69"/>
      <c r="L295" s="16"/>
    </row>
    <row r="296" spans="1:12" ht="28.5" customHeight="1" x14ac:dyDescent="0.3">
      <c r="A296" s="201" t="s">
        <v>789</v>
      </c>
      <c r="B296" s="202"/>
      <c r="C296" s="202"/>
      <c r="D296" s="202"/>
      <c r="E296" s="202"/>
      <c r="F296" s="202"/>
      <c r="G296" s="202"/>
      <c r="H296" s="203"/>
      <c r="I296" s="77"/>
      <c r="J296" s="77">
        <f>J294/19*100</f>
        <v>0</v>
      </c>
      <c r="K296" s="77"/>
      <c r="L296" s="34"/>
    </row>
    <row r="297" spans="1:12" s="3" customFormat="1" x14ac:dyDescent="0.3">
      <c r="A297" s="86"/>
      <c r="B297" s="43"/>
      <c r="C297" s="24"/>
      <c r="D297" s="25"/>
      <c r="E297" s="26"/>
      <c r="F297" s="136"/>
      <c r="G297" s="26"/>
      <c r="H297" s="100"/>
      <c r="I297" s="74">
        <f>I295/19*100</f>
        <v>0</v>
      </c>
      <c r="J297" s="74">
        <f>J295/19*100</f>
        <v>0</v>
      </c>
      <c r="K297" s="74"/>
      <c r="L297" s="31"/>
    </row>
    <row r="298" spans="1:12" s="8" customFormat="1" ht="24" customHeight="1" x14ac:dyDescent="0.3">
      <c r="A298" s="87" t="s">
        <v>1122</v>
      </c>
      <c r="B298" s="87"/>
      <c r="C298" s="87"/>
      <c r="D298" s="87"/>
      <c r="E298" s="87"/>
      <c r="F298" s="87"/>
      <c r="G298" s="87"/>
      <c r="H298" s="104"/>
      <c r="I298" s="78"/>
      <c r="J298" s="78"/>
      <c r="K298" s="78"/>
      <c r="L298" s="35"/>
    </row>
    <row r="299" spans="1:12" s="12" customFormat="1" ht="57.75" customHeight="1" x14ac:dyDescent="0.3">
      <c r="A299" s="189" t="s">
        <v>811</v>
      </c>
      <c r="B299" s="190"/>
      <c r="C299" s="190"/>
      <c r="D299" s="190"/>
      <c r="E299" s="190"/>
      <c r="F299" s="190"/>
      <c r="G299" s="190"/>
      <c r="H299" s="190"/>
      <c r="I299" s="190"/>
      <c r="J299" s="190"/>
      <c r="K299" s="190"/>
      <c r="L299" s="191"/>
    </row>
    <row r="300" spans="1:12" ht="29.25" customHeight="1" x14ac:dyDescent="0.3">
      <c r="A300" s="169">
        <v>5</v>
      </c>
      <c r="B300" s="21" t="s">
        <v>339</v>
      </c>
      <c r="C300" s="21" t="s">
        <v>775</v>
      </c>
      <c r="D300" s="19" t="s">
        <v>260</v>
      </c>
      <c r="E300" s="21" t="s">
        <v>666</v>
      </c>
      <c r="F300" s="159">
        <v>5.0999999999999996</v>
      </c>
      <c r="G300" s="56" t="s">
        <v>1086</v>
      </c>
      <c r="H300" s="96"/>
      <c r="I300" s="54">
        <v>5</v>
      </c>
      <c r="J300" s="180"/>
      <c r="K300" s="180"/>
      <c r="L300" s="174"/>
    </row>
    <row r="301" spans="1:12" ht="27.6" x14ac:dyDescent="0.3">
      <c r="A301" s="169">
        <v>5</v>
      </c>
      <c r="B301" s="21"/>
      <c r="C301" s="2"/>
      <c r="D301" s="19" t="s">
        <v>382</v>
      </c>
      <c r="E301" s="21" t="s">
        <v>913</v>
      </c>
      <c r="F301" s="159">
        <v>5.2</v>
      </c>
      <c r="G301" s="56" t="s">
        <v>1087</v>
      </c>
      <c r="H301" s="101"/>
      <c r="I301" s="54">
        <v>5</v>
      </c>
      <c r="J301" s="180"/>
      <c r="K301" s="180"/>
      <c r="L301" s="174"/>
    </row>
    <row r="302" spans="1:12" s="4" customFormat="1" ht="30.75" hidden="1" customHeight="1" x14ac:dyDescent="0.3">
      <c r="A302" s="169">
        <v>5</v>
      </c>
      <c r="B302" s="153" t="s">
        <v>372</v>
      </c>
      <c r="C302" s="153"/>
      <c r="D302" s="153" t="s">
        <v>141</v>
      </c>
      <c r="E302" s="153" t="s">
        <v>554</v>
      </c>
      <c r="F302" s="154"/>
      <c r="G302" s="40"/>
      <c r="H302" s="94" t="s">
        <v>952</v>
      </c>
      <c r="I302" s="50">
        <v>6</v>
      </c>
      <c r="J302" s="181"/>
      <c r="K302" s="181"/>
      <c r="L302" s="175"/>
    </row>
    <row r="303" spans="1:12" s="4" customFormat="1" ht="30.75" hidden="1" customHeight="1" x14ac:dyDescent="0.3">
      <c r="A303" s="169">
        <v>5</v>
      </c>
      <c r="B303" s="153"/>
      <c r="C303" s="153"/>
      <c r="D303" s="153" t="s">
        <v>142</v>
      </c>
      <c r="E303" s="153" t="s">
        <v>555</v>
      </c>
      <c r="F303" s="154"/>
      <c r="G303" s="40"/>
      <c r="H303" s="94" t="s">
        <v>952</v>
      </c>
      <c r="I303" s="50">
        <v>6</v>
      </c>
      <c r="J303" s="181"/>
      <c r="K303" s="181"/>
      <c r="L303" s="175"/>
    </row>
    <row r="304" spans="1:12" s="4" customFormat="1" ht="30.75" hidden="1" customHeight="1" x14ac:dyDescent="0.3">
      <c r="A304" s="169">
        <v>5</v>
      </c>
      <c r="B304" s="153"/>
      <c r="C304" s="153"/>
      <c r="D304" s="153" t="s">
        <v>143</v>
      </c>
      <c r="E304" s="153" t="s">
        <v>556</v>
      </c>
      <c r="F304" s="154"/>
      <c r="G304" s="40"/>
      <c r="H304" s="94" t="s">
        <v>952</v>
      </c>
      <c r="I304" s="50">
        <v>2</v>
      </c>
      <c r="J304" s="181"/>
      <c r="K304" s="181"/>
      <c r="L304" s="175"/>
    </row>
    <row r="305" spans="1:12" ht="27.6" x14ac:dyDescent="0.3">
      <c r="A305" s="169">
        <v>5</v>
      </c>
      <c r="B305" s="21"/>
      <c r="C305" s="21"/>
      <c r="D305" s="19" t="s">
        <v>261</v>
      </c>
      <c r="E305" s="21" t="s">
        <v>667</v>
      </c>
      <c r="F305" s="159">
        <v>5.3</v>
      </c>
      <c r="G305" s="56" t="s">
        <v>1088</v>
      </c>
      <c r="H305" s="96"/>
      <c r="I305" s="54">
        <v>5</v>
      </c>
      <c r="J305" s="180"/>
      <c r="K305" s="180"/>
      <c r="L305" s="174"/>
    </row>
    <row r="306" spans="1:12" ht="30" customHeight="1" x14ac:dyDescent="0.3">
      <c r="A306" s="169">
        <v>5</v>
      </c>
      <c r="B306" s="21"/>
      <c r="C306" s="21"/>
      <c r="D306" s="19" t="s">
        <v>262</v>
      </c>
      <c r="E306" s="21" t="s">
        <v>668</v>
      </c>
      <c r="F306" s="159">
        <v>5.4</v>
      </c>
      <c r="G306" s="56" t="s">
        <v>1089</v>
      </c>
      <c r="H306" s="96"/>
      <c r="I306" s="54">
        <v>4</v>
      </c>
      <c r="J306" s="180"/>
      <c r="K306" s="180"/>
      <c r="L306" s="174"/>
    </row>
    <row r="307" spans="1:12" ht="31.5" customHeight="1" x14ac:dyDescent="0.3">
      <c r="A307" s="169">
        <v>5</v>
      </c>
      <c r="B307" s="21"/>
      <c r="C307" s="21"/>
      <c r="D307" s="19" t="s">
        <v>265</v>
      </c>
      <c r="E307" s="21" t="s">
        <v>671</v>
      </c>
      <c r="F307" s="159">
        <v>5.5</v>
      </c>
      <c r="G307" s="56" t="s">
        <v>1090</v>
      </c>
      <c r="H307" s="96"/>
      <c r="I307" s="54">
        <v>4</v>
      </c>
      <c r="J307" s="180"/>
      <c r="K307" s="180"/>
      <c r="L307" s="174"/>
    </row>
    <row r="308" spans="1:12" s="4" customFormat="1" ht="30.75" hidden="1" customHeight="1" x14ac:dyDescent="0.3">
      <c r="A308" s="169">
        <v>5</v>
      </c>
      <c r="B308" s="153"/>
      <c r="C308" s="153"/>
      <c r="D308" s="153" t="s">
        <v>266</v>
      </c>
      <c r="E308" s="153" t="s">
        <v>672</v>
      </c>
      <c r="F308" s="154"/>
      <c r="G308" s="40"/>
      <c r="H308" s="94" t="s">
        <v>936</v>
      </c>
      <c r="I308" s="50">
        <v>3</v>
      </c>
      <c r="J308" s="181"/>
      <c r="K308" s="181"/>
      <c r="L308" s="175"/>
    </row>
    <row r="309" spans="1:12" ht="37.5" customHeight="1" x14ac:dyDescent="0.3">
      <c r="A309" s="169">
        <v>5</v>
      </c>
      <c r="B309" s="21"/>
      <c r="C309" s="21"/>
      <c r="D309" s="21" t="s">
        <v>263</v>
      </c>
      <c r="E309" s="21" t="s">
        <v>669</v>
      </c>
      <c r="F309" s="159">
        <v>5.6</v>
      </c>
      <c r="G309" s="56" t="s">
        <v>1091</v>
      </c>
      <c r="H309" s="96"/>
      <c r="I309" s="54">
        <v>5</v>
      </c>
      <c r="J309" s="180"/>
      <c r="K309" s="180"/>
      <c r="L309" s="174"/>
    </row>
    <row r="310" spans="1:12" s="4" customFormat="1" ht="30.75" hidden="1" customHeight="1" x14ac:dyDescent="0.3">
      <c r="A310" s="169">
        <v>5</v>
      </c>
      <c r="B310" s="153"/>
      <c r="C310" s="153"/>
      <c r="D310" s="153" t="s">
        <v>264</v>
      </c>
      <c r="E310" s="153" t="s">
        <v>670</v>
      </c>
      <c r="F310" s="154"/>
      <c r="G310" s="40"/>
      <c r="H310" s="94" t="s">
        <v>937</v>
      </c>
      <c r="I310" s="50">
        <v>5</v>
      </c>
      <c r="J310" s="181"/>
      <c r="K310" s="181"/>
      <c r="L310" s="175"/>
    </row>
    <row r="311" spans="1:12" s="4" customFormat="1" ht="30.75" hidden="1" customHeight="1" x14ac:dyDescent="0.3">
      <c r="A311" s="169">
        <v>5</v>
      </c>
      <c r="B311" s="153" t="s">
        <v>344</v>
      </c>
      <c r="C311" s="153" t="s">
        <v>736</v>
      </c>
      <c r="D311" s="153" t="s">
        <v>270</v>
      </c>
      <c r="E311" s="153" t="s">
        <v>676</v>
      </c>
      <c r="F311" s="154"/>
      <c r="G311" s="40"/>
      <c r="H311" s="94" t="s">
        <v>937</v>
      </c>
      <c r="I311" s="50">
        <v>3</v>
      </c>
      <c r="J311" s="181"/>
      <c r="K311" s="181"/>
      <c r="L311" s="175"/>
    </row>
    <row r="312" spans="1:12" ht="39.75" customHeight="1" x14ac:dyDescent="0.3">
      <c r="A312" s="169">
        <v>5</v>
      </c>
      <c r="B312" s="21" t="s">
        <v>341</v>
      </c>
      <c r="C312" s="20" t="s">
        <v>752</v>
      </c>
      <c r="D312" s="19" t="s">
        <v>267</v>
      </c>
      <c r="E312" s="21" t="s">
        <v>673</v>
      </c>
      <c r="F312" s="159">
        <v>5.7</v>
      </c>
      <c r="G312" s="56" t="s">
        <v>1092</v>
      </c>
      <c r="H312" s="96"/>
      <c r="I312" s="54">
        <v>5</v>
      </c>
      <c r="J312" s="180"/>
      <c r="K312" s="180"/>
      <c r="L312" s="174"/>
    </row>
    <row r="313" spans="1:12" ht="36" x14ac:dyDescent="0.3">
      <c r="A313" s="169">
        <v>5</v>
      </c>
      <c r="B313" s="21"/>
      <c r="C313" s="21"/>
      <c r="D313" s="19" t="s">
        <v>268</v>
      </c>
      <c r="E313" s="21" t="s">
        <v>674</v>
      </c>
      <c r="F313" s="159">
        <v>5.8</v>
      </c>
      <c r="G313" s="56" t="s">
        <v>1093</v>
      </c>
      <c r="H313" s="96"/>
      <c r="I313" s="54">
        <v>5</v>
      </c>
      <c r="J313" s="180"/>
      <c r="K313" s="180"/>
      <c r="L313" s="174"/>
    </row>
    <row r="314" spans="1:12" ht="36" x14ac:dyDescent="0.3">
      <c r="A314" s="169">
        <v>5</v>
      </c>
      <c r="B314" s="21"/>
      <c r="C314" s="21"/>
      <c r="D314" s="19" t="s">
        <v>269</v>
      </c>
      <c r="E314" s="21" t="s">
        <v>675</v>
      </c>
      <c r="F314" s="159">
        <v>5.9</v>
      </c>
      <c r="G314" s="56" t="s">
        <v>1094</v>
      </c>
      <c r="H314" s="105"/>
      <c r="I314" s="54">
        <v>4</v>
      </c>
      <c r="J314" s="180"/>
      <c r="K314" s="180"/>
      <c r="L314" s="174"/>
    </row>
    <row r="315" spans="1:12" ht="52.5" customHeight="1" x14ac:dyDescent="0.3">
      <c r="A315" s="169">
        <v>5</v>
      </c>
      <c r="B315" s="21" t="s">
        <v>366</v>
      </c>
      <c r="C315" s="21" t="s">
        <v>753</v>
      </c>
      <c r="D315" s="21" t="s">
        <v>271</v>
      </c>
      <c r="E315" s="21" t="s">
        <v>677</v>
      </c>
      <c r="F315" s="168">
        <v>5.0999999999999996</v>
      </c>
      <c r="G315" s="56" t="s">
        <v>1095</v>
      </c>
      <c r="H315" s="105"/>
      <c r="I315" s="62">
        <v>5</v>
      </c>
      <c r="J315" s="180"/>
      <c r="K315" s="180"/>
      <c r="L315" s="174"/>
    </row>
    <row r="316" spans="1:12" s="4" customFormat="1" ht="30.75" hidden="1" customHeight="1" x14ac:dyDescent="0.3">
      <c r="A316" s="169">
        <v>5</v>
      </c>
      <c r="B316" s="153"/>
      <c r="C316" s="153"/>
      <c r="D316" s="153" t="s">
        <v>272</v>
      </c>
      <c r="E316" s="153" t="s">
        <v>678</v>
      </c>
      <c r="F316" s="154"/>
      <c r="G316" s="40"/>
      <c r="H316" s="94" t="s">
        <v>938</v>
      </c>
      <c r="I316" s="50">
        <v>4</v>
      </c>
      <c r="J316" s="181"/>
      <c r="K316" s="181"/>
      <c r="L316" s="175"/>
    </row>
    <row r="317" spans="1:12" ht="29.25" customHeight="1" x14ac:dyDescent="0.3">
      <c r="A317" s="169">
        <v>5</v>
      </c>
      <c r="B317" s="21"/>
      <c r="C317" s="21"/>
      <c r="D317" s="19" t="s">
        <v>273</v>
      </c>
      <c r="E317" s="21" t="s">
        <v>679</v>
      </c>
      <c r="F317" s="159">
        <v>5.1100000000000003</v>
      </c>
      <c r="G317" s="56" t="s">
        <v>1096</v>
      </c>
      <c r="H317" s="105"/>
      <c r="I317" s="62">
        <v>3</v>
      </c>
      <c r="J317" s="180"/>
      <c r="K317" s="180"/>
      <c r="L317" s="174"/>
    </row>
    <row r="318" spans="1:12" s="4" customFormat="1" ht="30.75" hidden="1" customHeight="1" x14ac:dyDescent="0.3">
      <c r="A318" s="169">
        <v>5</v>
      </c>
      <c r="B318" s="153"/>
      <c r="C318" s="153"/>
      <c r="D318" s="153" t="s">
        <v>276</v>
      </c>
      <c r="E318" s="153" t="s">
        <v>682</v>
      </c>
      <c r="F318" s="154"/>
      <c r="G318" s="40"/>
      <c r="H318" s="94" t="s">
        <v>940</v>
      </c>
      <c r="I318" s="50">
        <v>3</v>
      </c>
      <c r="J318" s="181"/>
      <c r="K318" s="181"/>
      <c r="L318" s="175"/>
    </row>
    <row r="319" spans="1:12" ht="27.75" customHeight="1" x14ac:dyDescent="0.3">
      <c r="A319" s="169">
        <v>5</v>
      </c>
      <c r="B319" s="21"/>
      <c r="C319" s="21"/>
      <c r="D319" s="19" t="s">
        <v>299</v>
      </c>
      <c r="E319" s="21" t="s">
        <v>703</v>
      </c>
      <c r="F319" s="159">
        <v>5.12</v>
      </c>
      <c r="G319" s="56" t="s">
        <v>964</v>
      </c>
      <c r="H319" s="106"/>
      <c r="I319" s="61">
        <v>5</v>
      </c>
      <c r="J319" s="180"/>
      <c r="K319" s="180"/>
      <c r="L319" s="174"/>
    </row>
    <row r="320" spans="1:12" ht="24" x14ac:dyDescent="0.3">
      <c r="A320" s="169">
        <v>5</v>
      </c>
      <c r="B320" s="21"/>
      <c r="C320" s="21"/>
      <c r="D320" s="19" t="s">
        <v>274</v>
      </c>
      <c r="E320" s="21" t="s">
        <v>680</v>
      </c>
      <c r="F320" s="159">
        <v>5.13</v>
      </c>
      <c r="G320" s="56" t="s">
        <v>1097</v>
      </c>
      <c r="H320" s="105"/>
      <c r="I320" s="62">
        <v>6</v>
      </c>
      <c r="J320" s="180"/>
      <c r="K320" s="180"/>
      <c r="L320" s="174"/>
    </row>
    <row r="321" spans="1:12" s="4" customFormat="1" ht="30.75" hidden="1" customHeight="1" x14ac:dyDescent="0.3">
      <c r="A321" s="169">
        <v>5</v>
      </c>
      <c r="B321" s="153"/>
      <c r="C321" s="153"/>
      <c r="D321" s="153" t="s">
        <v>275</v>
      </c>
      <c r="E321" s="153" t="s">
        <v>681</v>
      </c>
      <c r="F321" s="154"/>
      <c r="G321" s="40"/>
      <c r="H321" s="94" t="s">
        <v>942</v>
      </c>
      <c r="I321" s="50">
        <v>4</v>
      </c>
      <c r="J321" s="181"/>
      <c r="K321" s="181"/>
      <c r="L321" s="175"/>
    </row>
    <row r="322" spans="1:12" s="4" customFormat="1" ht="30.75" hidden="1" customHeight="1" x14ac:dyDescent="0.3">
      <c r="A322" s="169">
        <v>5</v>
      </c>
      <c r="B322" s="153"/>
      <c r="C322" s="153"/>
      <c r="D322" s="153" t="s">
        <v>278</v>
      </c>
      <c r="E322" s="153" t="s">
        <v>684</v>
      </c>
      <c r="F322" s="154"/>
      <c r="G322" s="40"/>
      <c r="H322" s="94" t="s">
        <v>942</v>
      </c>
      <c r="I322" s="50">
        <v>5</v>
      </c>
      <c r="J322" s="181"/>
      <c r="K322" s="181"/>
      <c r="L322" s="175"/>
    </row>
    <row r="323" spans="1:12" ht="25.5" customHeight="1" x14ac:dyDescent="0.3">
      <c r="A323" s="169">
        <v>5</v>
      </c>
      <c r="B323" s="21"/>
      <c r="C323" s="21"/>
      <c r="D323" s="19" t="s">
        <v>277</v>
      </c>
      <c r="E323" s="21" t="s">
        <v>683</v>
      </c>
      <c r="F323" s="159">
        <v>5.14</v>
      </c>
      <c r="G323" s="56" t="s">
        <v>941</v>
      </c>
      <c r="H323" s="107"/>
      <c r="I323" s="63">
        <v>6</v>
      </c>
      <c r="J323" s="180"/>
      <c r="K323" s="180"/>
      <c r="L323" s="174"/>
    </row>
    <row r="324" spans="1:12" s="4" customFormat="1" ht="30.75" hidden="1" customHeight="1" x14ac:dyDescent="0.3">
      <c r="A324" s="169">
        <v>5</v>
      </c>
      <c r="B324" s="153"/>
      <c r="C324" s="153"/>
      <c r="D324" s="153" t="s">
        <v>279</v>
      </c>
      <c r="E324" s="153" t="s">
        <v>685</v>
      </c>
      <c r="F324" s="154"/>
      <c r="G324" s="40"/>
      <c r="H324" s="94" t="s">
        <v>943</v>
      </c>
      <c r="I324" s="50">
        <v>3</v>
      </c>
      <c r="J324" s="181"/>
      <c r="K324" s="181"/>
      <c r="L324" s="175"/>
    </row>
    <row r="325" spans="1:12" ht="24" x14ac:dyDescent="0.3">
      <c r="A325" s="169">
        <v>5</v>
      </c>
      <c r="B325" s="21" t="s">
        <v>366</v>
      </c>
      <c r="C325" s="20"/>
      <c r="D325" s="19" t="s">
        <v>102</v>
      </c>
      <c r="E325" s="21" t="s">
        <v>514</v>
      </c>
      <c r="F325" s="159">
        <v>5.15</v>
      </c>
      <c r="G325" s="56" t="s">
        <v>1098</v>
      </c>
      <c r="H325" s="96" t="s">
        <v>800</v>
      </c>
      <c r="I325" s="54">
        <v>5</v>
      </c>
      <c r="J325" s="180"/>
      <c r="K325" s="180"/>
      <c r="L325" s="174"/>
    </row>
    <row r="326" spans="1:12" s="4" customFormat="1" ht="30.75" hidden="1" customHeight="1" x14ac:dyDescent="0.3">
      <c r="A326" s="169">
        <v>5</v>
      </c>
      <c r="B326" s="153"/>
      <c r="C326" s="153"/>
      <c r="D326" s="153" t="s">
        <v>103</v>
      </c>
      <c r="E326" s="153" t="s">
        <v>515</v>
      </c>
      <c r="F326" s="154"/>
      <c r="G326" s="40"/>
      <c r="H326" s="94" t="s">
        <v>944</v>
      </c>
      <c r="I326" s="50">
        <v>5</v>
      </c>
      <c r="J326" s="181"/>
      <c r="K326" s="181"/>
      <c r="L326" s="175"/>
    </row>
    <row r="327" spans="1:12" ht="26.25" customHeight="1" x14ac:dyDescent="0.3">
      <c r="A327" s="169">
        <v>5</v>
      </c>
      <c r="B327" s="21"/>
      <c r="C327" s="20"/>
      <c r="D327" s="19" t="s">
        <v>104</v>
      </c>
      <c r="E327" s="21" t="s">
        <v>945</v>
      </c>
      <c r="F327" s="159">
        <v>5.16</v>
      </c>
      <c r="G327" s="56" t="s">
        <v>946</v>
      </c>
      <c r="H327" s="96" t="s">
        <v>800</v>
      </c>
      <c r="I327" s="54">
        <v>5</v>
      </c>
      <c r="J327" s="180"/>
      <c r="K327" s="180"/>
      <c r="L327" s="174"/>
    </row>
    <row r="328" spans="1:12" ht="27.6" x14ac:dyDescent="0.3">
      <c r="A328" s="169">
        <v>5</v>
      </c>
      <c r="B328" s="21" t="s">
        <v>819</v>
      </c>
      <c r="C328" s="20" t="s">
        <v>777</v>
      </c>
      <c r="D328" s="19" t="s">
        <v>292</v>
      </c>
      <c r="E328" s="21" t="s">
        <v>696</v>
      </c>
      <c r="F328" s="159">
        <v>5.17</v>
      </c>
      <c r="G328" s="56" t="s">
        <v>1099</v>
      </c>
      <c r="H328" s="106"/>
      <c r="I328" s="61">
        <v>5</v>
      </c>
      <c r="J328" s="180"/>
      <c r="K328" s="180"/>
      <c r="L328" s="174"/>
    </row>
    <row r="329" spans="1:12" s="4" customFormat="1" ht="30.75" hidden="1" customHeight="1" x14ac:dyDescent="0.3">
      <c r="A329" s="169">
        <v>5</v>
      </c>
      <c r="B329" s="153"/>
      <c r="C329" s="153"/>
      <c r="D329" s="153" t="s">
        <v>293</v>
      </c>
      <c r="E329" s="153" t="s">
        <v>697</v>
      </c>
      <c r="F329" s="154"/>
      <c r="G329" s="40"/>
      <c r="H329" s="94" t="s">
        <v>965</v>
      </c>
      <c r="I329" s="50">
        <v>5</v>
      </c>
      <c r="J329" s="181"/>
      <c r="K329" s="181"/>
      <c r="L329" s="175"/>
    </row>
    <row r="330" spans="1:12" s="4" customFormat="1" ht="30.75" hidden="1" customHeight="1" x14ac:dyDescent="0.3">
      <c r="A330" s="169">
        <v>5</v>
      </c>
      <c r="B330" s="153"/>
      <c r="C330" s="153"/>
      <c r="D330" s="153" t="s">
        <v>294</v>
      </c>
      <c r="E330" s="153" t="s">
        <v>698</v>
      </c>
      <c r="F330" s="154"/>
      <c r="G330" s="40"/>
      <c r="H330" s="94" t="s">
        <v>965</v>
      </c>
      <c r="I330" s="50">
        <v>3</v>
      </c>
      <c r="J330" s="181"/>
      <c r="K330" s="181"/>
      <c r="L330" s="175"/>
    </row>
    <row r="331" spans="1:12" ht="36" x14ac:dyDescent="0.3">
      <c r="A331" s="169">
        <v>5</v>
      </c>
      <c r="B331" s="21" t="s">
        <v>368</v>
      </c>
      <c r="C331" s="21" t="s">
        <v>755</v>
      </c>
      <c r="D331" s="21" t="s">
        <v>280</v>
      </c>
      <c r="E331" s="21" t="s">
        <v>686</v>
      </c>
      <c r="F331" s="159">
        <v>5.18</v>
      </c>
      <c r="G331" s="56" t="s">
        <v>1100</v>
      </c>
      <c r="H331" s="105"/>
      <c r="I331" s="63">
        <v>5</v>
      </c>
      <c r="J331" s="180"/>
      <c r="K331" s="180"/>
      <c r="L331" s="174"/>
    </row>
    <row r="332" spans="1:12" s="4" customFormat="1" ht="30.75" hidden="1" customHeight="1" x14ac:dyDescent="0.3">
      <c r="A332" s="169">
        <v>5</v>
      </c>
      <c r="B332" s="153"/>
      <c r="C332" s="153"/>
      <c r="D332" s="153" t="s">
        <v>281</v>
      </c>
      <c r="E332" s="153" t="s">
        <v>687</v>
      </c>
      <c r="F332" s="154"/>
      <c r="G332" s="40"/>
      <c r="H332" s="94" t="s">
        <v>947</v>
      </c>
      <c r="I332" s="50">
        <v>4</v>
      </c>
      <c r="J332" s="181"/>
      <c r="K332" s="181"/>
      <c r="L332" s="175"/>
    </row>
    <row r="333" spans="1:12" s="4" customFormat="1" ht="30.75" hidden="1" customHeight="1" x14ac:dyDescent="0.3">
      <c r="A333" s="169">
        <v>5</v>
      </c>
      <c r="B333" s="153"/>
      <c r="C333" s="153"/>
      <c r="D333" s="153" t="s">
        <v>282</v>
      </c>
      <c r="E333" s="153" t="s">
        <v>688</v>
      </c>
      <c r="F333" s="154"/>
      <c r="G333" s="40" t="s">
        <v>939</v>
      </c>
      <c r="H333" s="94" t="s">
        <v>947</v>
      </c>
      <c r="I333" s="50">
        <v>3</v>
      </c>
      <c r="J333" s="181"/>
      <c r="K333" s="181"/>
      <c r="L333" s="175"/>
    </row>
    <row r="334" spans="1:12" ht="27.6" x14ac:dyDescent="0.3">
      <c r="A334" s="169">
        <v>5</v>
      </c>
      <c r="B334" s="21" t="s">
        <v>368</v>
      </c>
      <c r="C334" s="20"/>
      <c r="D334" s="19" t="s">
        <v>115</v>
      </c>
      <c r="E334" s="21" t="s">
        <v>526</v>
      </c>
      <c r="F334" s="159">
        <v>5.19</v>
      </c>
      <c r="G334" s="56" t="s">
        <v>1101</v>
      </c>
      <c r="H334" s="96" t="s">
        <v>801</v>
      </c>
      <c r="I334" s="54">
        <v>6</v>
      </c>
      <c r="J334" s="180"/>
      <c r="K334" s="180"/>
      <c r="L334" s="174"/>
    </row>
    <row r="335" spans="1:12" s="4" customFormat="1" ht="30.75" hidden="1" customHeight="1" x14ac:dyDescent="0.3">
      <c r="A335" s="169">
        <v>5</v>
      </c>
      <c r="B335" s="153"/>
      <c r="C335" s="153"/>
      <c r="D335" s="153" t="s">
        <v>116</v>
      </c>
      <c r="E335" s="153" t="s">
        <v>527</v>
      </c>
      <c r="F335" s="154"/>
      <c r="G335" s="40"/>
      <c r="H335" s="94" t="s">
        <v>948</v>
      </c>
      <c r="I335" s="50">
        <v>6</v>
      </c>
      <c r="J335" s="181"/>
      <c r="K335" s="181"/>
      <c r="L335" s="175"/>
    </row>
    <row r="336" spans="1:12" s="4" customFormat="1" ht="30.75" hidden="1" customHeight="1" x14ac:dyDescent="0.3">
      <c r="A336" s="169">
        <v>5</v>
      </c>
      <c r="B336" s="153"/>
      <c r="C336" s="153"/>
      <c r="D336" s="153" t="s">
        <v>117</v>
      </c>
      <c r="E336" s="153" t="s">
        <v>528</v>
      </c>
      <c r="F336" s="154"/>
      <c r="G336" s="40"/>
      <c r="H336" s="94" t="s">
        <v>948</v>
      </c>
      <c r="I336" s="50">
        <v>6</v>
      </c>
      <c r="J336" s="181"/>
      <c r="K336" s="181"/>
      <c r="L336" s="175"/>
    </row>
    <row r="337" spans="1:12" ht="27.6" x14ac:dyDescent="0.3">
      <c r="A337" s="169">
        <v>5</v>
      </c>
      <c r="B337" s="32" t="s">
        <v>347</v>
      </c>
      <c r="C337" s="20" t="s">
        <v>739</v>
      </c>
      <c r="D337" s="19" t="s">
        <v>33</v>
      </c>
      <c r="E337" s="21" t="s">
        <v>441</v>
      </c>
      <c r="F337" s="168">
        <v>5.2</v>
      </c>
      <c r="G337" s="56" t="s">
        <v>1102</v>
      </c>
      <c r="H337" s="96" t="s">
        <v>801</v>
      </c>
      <c r="I337" s="54">
        <v>5</v>
      </c>
      <c r="J337" s="180"/>
      <c r="K337" s="180"/>
      <c r="L337" s="174"/>
    </row>
    <row r="338" spans="1:12" s="4" customFormat="1" ht="30.75" hidden="1" customHeight="1" x14ac:dyDescent="0.3">
      <c r="A338" s="169">
        <v>5</v>
      </c>
      <c r="B338" s="153" t="s">
        <v>347</v>
      </c>
      <c r="C338" s="153"/>
      <c r="D338" s="153" t="s">
        <v>118</v>
      </c>
      <c r="E338" s="153" t="s">
        <v>529</v>
      </c>
      <c r="F338" s="154"/>
      <c r="G338" s="40"/>
      <c r="H338" s="94" t="s">
        <v>949</v>
      </c>
      <c r="I338" s="50">
        <v>4</v>
      </c>
      <c r="J338" s="181"/>
      <c r="K338" s="181"/>
      <c r="L338" s="175"/>
    </row>
    <row r="339" spans="1:12" s="4" customFormat="1" ht="30.75" hidden="1" customHeight="1" x14ac:dyDescent="0.3">
      <c r="A339" s="169">
        <v>5</v>
      </c>
      <c r="B339" s="153"/>
      <c r="C339" s="153"/>
      <c r="D339" s="153" t="s">
        <v>119</v>
      </c>
      <c r="E339" s="153" t="s">
        <v>530</v>
      </c>
      <c r="F339" s="154"/>
      <c r="G339" s="40"/>
      <c r="H339" s="94" t="s">
        <v>949</v>
      </c>
      <c r="I339" s="50">
        <v>3</v>
      </c>
      <c r="J339" s="181"/>
      <c r="K339" s="181"/>
      <c r="L339" s="175"/>
    </row>
    <row r="340" spans="1:12" ht="20.25" customHeight="1" x14ac:dyDescent="0.3">
      <c r="A340" s="169">
        <v>5</v>
      </c>
      <c r="B340" s="21" t="s">
        <v>384</v>
      </c>
      <c r="C340" s="21" t="s">
        <v>774</v>
      </c>
      <c r="D340" s="19" t="s">
        <v>283</v>
      </c>
      <c r="E340" s="21" t="s">
        <v>689</v>
      </c>
      <c r="F340" s="159">
        <v>5.21</v>
      </c>
      <c r="G340" s="56" t="s">
        <v>950</v>
      </c>
      <c r="H340" s="106"/>
      <c r="I340" s="61">
        <v>2</v>
      </c>
      <c r="J340" s="180"/>
      <c r="K340" s="180"/>
      <c r="L340" s="174"/>
    </row>
    <row r="341" spans="1:12" ht="24" x14ac:dyDescent="0.3">
      <c r="A341" s="169">
        <v>5</v>
      </c>
      <c r="B341" s="21"/>
      <c r="C341" s="21"/>
      <c r="D341" s="19" t="s">
        <v>284</v>
      </c>
      <c r="E341" s="21" t="s">
        <v>690</v>
      </c>
      <c r="F341" s="159">
        <v>5.22</v>
      </c>
      <c r="G341" s="56" t="s">
        <v>1103</v>
      </c>
      <c r="H341" s="106"/>
      <c r="I341" s="54">
        <v>5</v>
      </c>
      <c r="J341" s="180"/>
      <c r="K341" s="180"/>
      <c r="L341" s="174"/>
    </row>
    <row r="342" spans="1:12" s="4" customFormat="1" ht="30.75" hidden="1" customHeight="1" x14ac:dyDescent="0.3">
      <c r="A342" s="169">
        <v>5</v>
      </c>
      <c r="B342" s="153"/>
      <c r="C342" s="153"/>
      <c r="D342" s="153" t="s">
        <v>285</v>
      </c>
      <c r="E342" s="153" t="s">
        <v>691</v>
      </c>
      <c r="F342" s="154"/>
      <c r="G342" s="40"/>
      <c r="H342" s="94" t="s">
        <v>951</v>
      </c>
      <c r="I342" s="50">
        <v>5</v>
      </c>
      <c r="J342" s="181"/>
      <c r="K342" s="181"/>
      <c r="L342" s="175"/>
    </row>
    <row r="343" spans="1:12" ht="24" x14ac:dyDescent="0.3">
      <c r="A343" s="169">
        <v>5</v>
      </c>
      <c r="B343" s="21"/>
      <c r="C343" s="14" t="s">
        <v>761</v>
      </c>
      <c r="D343" s="15" t="s">
        <v>144</v>
      </c>
      <c r="E343" s="32" t="s">
        <v>557</v>
      </c>
      <c r="F343" s="159">
        <v>5.23</v>
      </c>
      <c r="G343" s="56" t="s">
        <v>953</v>
      </c>
      <c r="H343" s="101" t="s">
        <v>815</v>
      </c>
      <c r="I343" s="54">
        <v>2</v>
      </c>
      <c r="J343" s="180"/>
      <c r="K343" s="180"/>
      <c r="L343" s="174"/>
    </row>
    <row r="344" spans="1:12" ht="36" x14ac:dyDescent="0.3">
      <c r="A344" s="169">
        <v>5</v>
      </c>
      <c r="B344" s="21"/>
      <c r="C344" s="14"/>
      <c r="D344" s="15" t="s">
        <v>145</v>
      </c>
      <c r="E344" s="32" t="s">
        <v>558</v>
      </c>
      <c r="F344" s="159">
        <v>5.24</v>
      </c>
      <c r="G344" s="56" t="s">
        <v>1104</v>
      </c>
      <c r="H344" s="101" t="s">
        <v>815</v>
      </c>
      <c r="I344" s="54">
        <v>5</v>
      </c>
      <c r="J344" s="180"/>
      <c r="K344" s="180"/>
      <c r="L344" s="174"/>
    </row>
    <row r="345" spans="1:12" s="4" customFormat="1" ht="30.75" hidden="1" customHeight="1" x14ac:dyDescent="0.3">
      <c r="A345" s="169">
        <v>5</v>
      </c>
      <c r="B345" s="153"/>
      <c r="C345" s="153"/>
      <c r="D345" s="153" t="s">
        <v>146</v>
      </c>
      <c r="E345" s="153" t="s">
        <v>559</v>
      </c>
      <c r="F345" s="154"/>
      <c r="G345" s="40"/>
      <c r="H345" s="94" t="s">
        <v>954</v>
      </c>
      <c r="I345" s="50">
        <v>3</v>
      </c>
      <c r="J345" s="181"/>
      <c r="K345" s="181"/>
      <c r="L345" s="175"/>
    </row>
    <row r="346" spans="1:12" ht="31.5" customHeight="1" x14ac:dyDescent="0.3">
      <c r="A346" s="169">
        <v>5</v>
      </c>
      <c r="B346" s="21" t="s">
        <v>386</v>
      </c>
      <c r="C346" s="21" t="s">
        <v>776</v>
      </c>
      <c r="D346" s="19" t="s">
        <v>286</v>
      </c>
      <c r="E346" s="21" t="s">
        <v>692</v>
      </c>
      <c r="F346" s="159">
        <v>5.25</v>
      </c>
      <c r="G346" s="56" t="s">
        <v>1105</v>
      </c>
      <c r="H346" s="106"/>
      <c r="I346" s="61">
        <v>2</v>
      </c>
      <c r="J346" s="180"/>
      <c r="K346" s="180"/>
      <c r="L346" s="174"/>
    </row>
    <row r="347" spans="1:12" ht="27.6" x14ac:dyDescent="0.3">
      <c r="A347" s="169">
        <v>5</v>
      </c>
      <c r="B347" s="21"/>
      <c r="C347" s="21"/>
      <c r="D347" s="19" t="s">
        <v>287</v>
      </c>
      <c r="E347" s="21" t="s">
        <v>693</v>
      </c>
      <c r="F347" s="159">
        <v>5.26</v>
      </c>
      <c r="G347" s="56" t="s">
        <v>957</v>
      </c>
      <c r="H347" s="106"/>
      <c r="I347" s="54">
        <v>5</v>
      </c>
      <c r="J347" s="180"/>
      <c r="K347" s="180"/>
      <c r="L347" s="174"/>
    </row>
    <row r="348" spans="1:12" s="4" customFormat="1" ht="30.75" hidden="1" customHeight="1" x14ac:dyDescent="0.3">
      <c r="A348" s="169">
        <v>5</v>
      </c>
      <c r="B348" s="153"/>
      <c r="C348" s="153"/>
      <c r="D348" s="153" t="s">
        <v>288</v>
      </c>
      <c r="E348" s="153" t="s">
        <v>694</v>
      </c>
      <c r="F348" s="154"/>
      <c r="G348" s="40"/>
      <c r="H348" s="94" t="s">
        <v>956</v>
      </c>
      <c r="I348" s="50">
        <v>5</v>
      </c>
      <c r="J348" s="181"/>
      <c r="K348" s="181"/>
      <c r="L348" s="175"/>
    </row>
    <row r="349" spans="1:12" ht="27.6" x14ac:dyDescent="0.3">
      <c r="A349" s="169">
        <v>5</v>
      </c>
      <c r="B349" s="21"/>
      <c r="C349" s="21"/>
      <c r="D349" s="19" t="s">
        <v>291</v>
      </c>
      <c r="E349" s="21" t="s">
        <v>695</v>
      </c>
      <c r="F349" s="159">
        <v>5.27</v>
      </c>
      <c r="G349" s="56" t="s">
        <v>1106</v>
      </c>
      <c r="H349" s="106"/>
      <c r="I349" s="61">
        <v>5</v>
      </c>
      <c r="J349" s="180"/>
      <c r="K349" s="180"/>
      <c r="L349" s="174"/>
    </row>
    <row r="350" spans="1:12" ht="27.6" x14ac:dyDescent="0.3">
      <c r="A350" s="169">
        <v>5</v>
      </c>
      <c r="B350" s="21"/>
      <c r="C350" s="21"/>
      <c r="D350" s="19" t="s">
        <v>289</v>
      </c>
      <c r="E350" s="21" t="s">
        <v>955</v>
      </c>
      <c r="F350" s="159">
        <v>5.28</v>
      </c>
      <c r="G350" s="56" t="s">
        <v>958</v>
      </c>
      <c r="H350" s="106"/>
      <c r="I350" s="61">
        <v>3</v>
      </c>
      <c r="J350" s="180"/>
      <c r="K350" s="180"/>
      <c r="L350" s="174"/>
    </row>
    <row r="351" spans="1:12" s="4" customFormat="1" ht="30.75" hidden="1" customHeight="1" x14ac:dyDescent="0.3">
      <c r="A351" s="169">
        <v>5</v>
      </c>
      <c r="B351" s="153"/>
      <c r="C351" s="153"/>
      <c r="D351" s="153" t="s">
        <v>290</v>
      </c>
      <c r="E351" s="153" t="s">
        <v>959</v>
      </c>
      <c r="F351" s="154"/>
      <c r="G351" s="40"/>
      <c r="H351" s="94" t="s">
        <v>960</v>
      </c>
      <c r="I351" s="50">
        <v>4</v>
      </c>
      <c r="J351" s="181"/>
      <c r="K351" s="181"/>
      <c r="L351" s="175"/>
    </row>
    <row r="352" spans="1:12" s="46" customFormat="1" ht="43.5" customHeight="1" x14ac:dyDescent="0.3">
      <c r="A352" s="169">
        <v>5</v>
      </c>
      <c r="B352" s="44"/>
      <c r="C352" s="21" t="s">
        <v>910</v>
      </c>
      <c r="D352" s="42" t="s">
        <v>124</v>
      </c>
      <c r="E352" s="44" t="s">
        <v>535</v>
      </c>
      <c r="F352" s="159">
        <v>5.29</v>
      </c>
      <c r="G352" s="56" t="s">
        <v>1107</v>
      </c>
      <c r="H352" s="95" t="s">
        <v>803</v>
      </c>
      <c r="I352" s="54">
        <v>5</v>
      </c>
      <c r="J352" s="184"/>
      <c r="K352" s="184"/>
      <c r="L352" s="178"/>
    </row>
    <row r="353" spans="1:12" ht="30.75" customHeight="1" x14ac:dyDescent="0.3">
      <c r="A353" s="169">
        <v>5</v>
      </c>
      <c r="B353" s="37" t="s">
        <v>385</v>
      </c>
      <c r="C353" s="37" t="s">
        <v>766</v>
      </c>
      <c r="D353" s="19" t="s">
        <v>297</v>
      </c>
      <c r="E353" s="21" t="s">
        <v>701</v>
      </c>
      <c r="F353" s="168">
        <v>5.3</v>
      </c>
      <c r="G353" s="56" t="s">
        <v>1108</v>
      </c>
      <c r="H353" s="106"/>
      <c r="I353" s="61">
        <v>3</v>
      </c>
      <c r="J353" s="180"/>
      <c r="K353" s="180"/>
      <c r="L353" s="174"/>
    </row>
    <row r="354" spans="1:12" s="4" customFormat="1" ht="30.75" hidden="1" customHeight="1" x14ac:dyDescent="0.3">
      <c r="A354" s="169">
        <v>5</v>
      </c>
      <c r="B354" s="153"/>
      <c r="C354" s="153"/>
      <c r="D354" s="153" t="s">
        <v>298</v>
      </c>
      <c r="E354" s="153" t="s">
        <v>702</v>
      </c>
      <c r="F354" s="154"/>
      <c r="G354" s="40"/>
      <c r="H354" s="94" t="s">
        <v>963</v>
      </c>
      <c r="I354" s="50">
        <v>3</v>
      </c>
      <c r="J354" s="181"/>
      <c r="K354" s="181"/>
      <c r="L354" s="175"/>
    </row>
    <row r="355" spans="1:12" s="4" customFormat="1" ht="30.75" hidden="1" customHeight="1" x14ac:dyDescent="0.3">
      <c r="A355" s="169">
        <v>5</v>
      </c>
      <c r="B355" s="153"/>
      <c r="C355" s="153"/>
      <c r="D355" s="153" t="s">
        <v>300</v>
      </c>
      <c r="E355" s="153" t="s">
        <v>704</v>
      </c>
      <c r="F355" s="154"/>
      <c r="G355" s="40"/>
      <c r="H355" s="94" t="s">
        <v>963</v>
      </c>
      <c r="I355" s="50">
        <v>3</v>
      </c>
      <c r="J355" s="181"/>
      <c r="K355" s="181"/>
      <c r="L355" s="175"/>
    </row>
    <row r="356" spans="1:12" x14ac:dyDescent="0.3">
      <c r="A356" s="169">
        <v>5</v>
      </c>
      <c r="B356" s="2"/>
      <c r="C356" s="2"/>
      <c r="D356" s="19" t="s">
        <v>295</v>
      </c>
      <c r="E356" s="21" t="s">
        <v>699</v>
      </c>
      <c r="F356" s="159">
        <v>5.31</v>
      </c>
      <c r="G356" s="56" t="s">
        <v>966</v>
      </c>
      <c r="H356" s="106"/>
      <c r="I356" s="61">
        <v>4</v>
      </c>
      <c r="J356" s="180"/>
      <c r="K356" s="180"/>
      <c r="L356" s="174"/>
    </row>
    <row r="357" spans="1:12" s="4" customFormat="1" ht="30.75" hidden="1" customHeight="1" x14ac:dyDescent="0.3">
      <c r="A357" s="87">
        <v>5</v>
      </c>
      <c r="B357" s="40"/>
      <c r="C357" s="40"/>
      <c r="D357" s="40" t="s">
        <v>296</v>
      </c>
      <c r="E357" s="40" t="s">
        <v>700</v>
      </c>
      <c r="F357" s="131"/>
      <c r="G357" s="40"/>
      <c r="H357" s="94" t="s">
        <v>967</v>
      </c>
      <c r="I357" s="50">
        <v>4</v>
      </c>
      <c r="J357" s="50"/>
      <c r="K357" s="50"/>
      <c r="L357" s="40"/>
    </row>
    <row r="358" spans="1:12" ht="27" customHeight="1" x14ac:dyDescent="0.3">
      <c r="A358" s="225" t="s">
        <v>1124</v>
      </c>
      <c r="B358" s="226"/>
      <c r="C358" s="226"/>
      <c r="D358" s="226"/>
      <c r="E358" s="226"/>
      <c r="F358" s="226"/>
      <c r="G358" s="226"/>
      <c r="H358" s="227"/>
      <c r="I358" s="54"/>
      <c r="J358" s="79">
        <f>SUM(J300:J357)</f>
        <v>0</v>
      </c>
      <c r="K358" s="79" t="s">
        <v>968</v>
      </c>
      <c r="L358" s="36"/>
    </row>
    <row r="359" spans="1:12" x14ac:dyDescent="0.3">
      <c r="A359" s="222"/>
      <c r="B359" s="223"/>
      <c r="C359" s="223"/>
      <c r="D359" s="223"/>
      <c r="E359" s="223"/>
      <c r="F359" s="223"/>
      <c r="G359" s="223"/>
      <c r="H359" s="224"/>
      <c r="I359" s="69"/>
      <c r="J359" s="69"/>
      <c r="K359" s="69"/>
      <c r="L359" s="16"/>
    </row>
    <row r="360" spans="1:12" ht="32.25" customHeight="1" x14ac:dyDescent="0.3">
      <c r="A360" s="142" t="s">
        <v>1123</v>
      </c>
      <c r="B360" s="142"/>
      <c r="C360" s="142"/>
      <c r="D360" s="142"/>
      <c r="E360" s="142"/>
      <c r="F360" s="142"/>
      <c r="G360" s="142"/>
      <c r="H360" s="142"/>
      <c r="I360" s="142"/>
      <c r="J360" s="142">
        <f>J358/31*100</f>
        <v>0</v>
      </c>
      <c r="K360" s="80"/>
      <c r="L360" s="38"/>
    </row>
    <row r="361" spans="1:12" s="3" customFormat="1" x14ac:dyDescent="0.3">
      <c r="A361" s="86"/>
      <c r="B361" s="43"/>
      <c r="C361" s="24"/>
      <c r="D361" s="25"/>
      <c r="E361" s="26"/>
      <c r="F361" s="139"/>
      <c r="G361" s="100"/>
      <c r="H361" s="100"/>
      <c r="I361" s="74">
        <f>I359/42*100</f>
        <v>0</v>
      </c>
      <c r="J361" s="74">
        <f>J359/42*100</f>
        <v>0</v>
      </c>
      <c r="K361" s="74"/>
      <c r="L361" s="31"/>
    </row>
    <row r="362" spans="1:12" ht="24.75" customHeight="1" x14ac:dyDescent="0.3">
      <c r="A362" s="228" t="s">
        <v>782</v>
      </c>
      <c r="B362" s="229"/>
      <c r="C362" s="229"/>
      <c r="D362" s="229"/>
      <c r="E362" s="229"/>
      <c r="F362" s="229"/>
      <c r="G362" s="229"/>
      <c r="H362" s="230"/>
      <c r="I362" s="51"/>
      <c r="J362" s="51"/>
      <c r="K362" s="51"/>
      <c r="L362" s="39"/>
    </row>
    <row r="363" spans="1:12" ht="58.5" customHeight="1" x14ac:dyDescent="0.3">
      <c r="A363" s="189" t="s">
        <v>812</v>
      </c>
      <c r="B363" s="190"/>
      <c r="C363" s="190"/>
      <c r="D363" s="190"/>
      <c r="E363" s="190"/>
      <c r="F363" s="190"/>
      <c r="G363" s="190"/>
      <c r="H363" s="190"/>
      <c r="I363" s="190"/>
      <c r="J363" s="190"/>
      <c r="K363" s="190"/>
      <c r="L363" s="191"/>
    </row>
    <row r="364" spans="1:12" ht="41.4" x14ac:dyDescent="0.3">
      <c r="A364" s="171">
        <v>6</v>
      </c>
      <c r="B364" s="21" t="s">
        <v>339</v>
      </c>
      <c r="C364" s="21" t="s">
        <v>775</v>
      </c>
      <c r="D364" s="19" t="s">
        <v>27</v>
      </c>
      <c r="E364" s="32" t="s">
        <v>428</v>
      </c>
      <c r="F364" s="163">
        <v>6.1</v>
      </c>
      <c r="G364" s="56" t="s">
        <v>1109</v>
      </c>
      <c r="H364" s="93" t="s">
        <v>805</v>
      </c>
      <c r="I364" s="54">
        <v>5</v>
      </c>
      <c r="J364" s="180"/>
      <c r="K364" s="180"/>
      <c r="L364" s="174"/>
    </row>
    <row r="365" spans="1:12" s="4" customFormat="1" ht="30.75" hidden="1" customHeight="1" x14ac:dyDescent="0.3">
      <c r="A365" s="170">
        <v>1</v>
      </c>
      <c r="B365" s="153" t="s">
        <v>341</v>
      </c>
      <c r="C365" s="153" t="s">
        <v>734</v>
      </c>
      <c r="D365" s="153" t="s">
        <v>330</v>
      </c>
      <c r="E365" s="153" t="s">
        <v>430</v>
      </c>
      <c r="F365" s="164"/>
      <c r="G365" s="40"/>
      <c r="H365" s="94" t="s">
        <v>807</v>
      </c>
      <c r="I365" s="50">
        <v>2</v>
      </c>
      <c r="J365" s="181"/>
      <c r="K365" s="181"/>
      <c r="L365" s="175"/>
    </row>
    <row r="366" spans="1:12" s="4" customFormat="1" ht="30.75" hidden="1" customHeight="1" x14ac:dyDescent="0.3">
      <c r="A366" s="170">
        <v>6</v>
      </c>
      <c r="B366" s="153" t="s">
        <v>341</v>
      </c>
      <c r="C366" s="153"/>
      <c r="D366" s="153" t="s">
        <v>301</v>
      </c>
      <c r="E366" s="153" t="s">
        <v>705</v>
      </c>
      <c r="F366" s="164"/>
      <c r="G366" s="40"/>
      <c r="H366" s="94" t="s">
        <v>969</v>
      </c>
      <c r="I366" s="50">
        <v>2</v>
      </c>
      <c r="J366" s="181"/>
      <c r="K366" s="181"/>
      <c r="L366" s="175"/>
    </row>
    <row r="367" spans="1:12" s="4" customFormat="1" ht="30.75" hidden="1" customHeight="1" x14ac:dyDescent="0.3">
      <c r="A367" s="170">
        <v>6</v>
      </c>
      <c r="B367" s="153" t="s">
        <v>341</v>
      </c>
      <c r="C367" s="153"/>
      <c r="D367" s="153" t="s">
        <v>302</v>
      </c>
      <c r="E367" s="153" t="s">
        <v>706</v>
      </c>
      <c r="F367" s="164"/>
      <c r="G367" s="40"/>
      <c r="H367" s="94" t="s">
        <v>969</v>
      </c>
      <c r="I367" s="50">
        <v>5</v>
      </c>
      <c r="J367" s="181"/>
      <c r="K367" s="181"/>
      <c r="L367" s="175"/>
    </row>
    <row r="368" spans="1:12" s="4" customFormat="1" ht="30.75" hidden="1" customHeight="1" x14ac:dyDescent="0.3">
      <c r="A368" s="170">
        <v>6</v>
      </c>
      <c r="B368" s="153" t="s">
        <v>341</v>
      </c>
      <c r="C368" s="153"/>
      <c r="D368" s="153" t="s">
        <v>303</v>
      </c>
      <c r="E368" s="153" t="s">
        <v>707</v>
      </c>
      <c r="F368" s="164"/>
      <c r="G368" s="40"/>
      <c r="H368" s="94" t="s">
        <v>969</v>
      </c>
      <c r="I368" s="50">
        <v>5</v>
      </c>
      <c r="J368" s="181"/>
      <c r="K368" s="181"/>
      <c r="L368" s="175"/>
    </row>
    <row r="369" spans="1:12" s="4" customFormat="1" ht="30.75" hidden="1" customHeight="1" x14ac:dyDescent="0.3">
      <c r="A369" s="170">
        <v>2</v>
      </c>
      <c r="B369" s="153"/>
      <c r="C369" s="153"/>
      <c r="D369" s="153" t="s">
        <v>114</v>
      </c>
      <c r="E369" s="153" t="s">
        <v>525</v>
      </c>
      <c r="F369" s="164"/>
      <c r="G369" s="40"/>
      <c r="H369" s="94" t="s">
        <v>969</v>
      </c>
      <c r="I369" s="50">
        <v>4</v>
      </c>
      <c r="J369" s="181"/>
      <c r="K369" s="181"/>
      <c r="L369" s="175"/>
    </row>
    <row r="370" spans="1:12" s="4" customFormat="1" ht="30.75" hidden="1" customHeight="1" x14ac:dyDescent="0.3">
      <c r="A370" s="170">
        <v>6</v>
      </c>
      <c r="B370" s="153"/>
      <c r="C370" s="153"/>
      <c r="D370" s="153" t="s">
        <v>311</v>
      </c>
      <c r="E370" s="153" t="s">
        <v>715</v>
      </c>
      <c r="F370" s="164"/>
      <c r="G370" s="40"/>
      <c r="H370" s="94" t="s">
        <v>969</v>
      </c>
      <c r="I370" s="50">
        <v>4</v>
      </c>
      <c r="J370" s="181"/>
      <c r="K370" s="181"/>
      <c r="L370" s="175"/>
    </row>
    <row r="371" spans="1:12" s="4" customFormat="1" ht="30.75" hidden="1" customHeight="1" x14ac:dyDescent="0.3">
      <c r="A371" s="170">
        <v>6</v>
      </c>
      <c r="B371" s="153"/>
      <c r="C371" s="153"/>
      <c r="D371" s="153" t="s">
        <v>312</v>
      </c>
      <c r="E371" s="153" t="s">
        <v>716</v>
      </c>
      <c r="F371" s="164"/>
      <c r="G371" s="40"/>
      <c r="H371" s="94" t="s">
        <v>969</v>
      </c>
      <c r="I371" s="50">
        <v>3</v>
      </c>
      <c r="J371" s="181"/>
      <c r="K371" s="181"/>
      <c r="L371" s="175"/>
    </row>
    <row r="372" spans="1:12" s="4" customFormat="1" ht="30.75" hidden="1" customHeight="1" x14ac:dyDescent="0.3">
      <c r="A372" s="170">
        <v>6</v>
      </c>
      <c r="B372" s="153"/>
      <c r="C372" s="153"/>
      <c r="D372" s="153" t="s">
        <v>320</v>
      </c>
      <c r="E372" s="153" t="s">
        <v>723</v>
      </c>
      <c r="F372" s="164"/>
      <c r="G372" s="40"/>
      <c r="H372" s="94" t="s">
        <v>969</v>
      </c>
      <c r="I372" s="50">
        <v>5</v>
      </c>
      <c r="J372" s="181"/>
      <c r="K372" s="181"/>
      <c r="L372" s="175"/>
    </row>
    <row r="373" spans="1:12" s="4" customFormat="1" ht="30.75" hidden="1" customHeight="1" x14ac:dyDescent="0.3">
      <c r="A373" s="170">
        <v>6</v>
      </c>
      <c r="B373" s="153"/>
      <c r="C373" s="153"/>
      <c r="D373" s="153" t="s">
        <v>321</v>
      </c>
      <c r="E373" s="153" t="s">
        <v>724</v>
      </c>
      <c r="F373" s="164"/>
      <c r="G373" s="40"/>
      <c r="H373" s="94" t="s">
        <v>969</v>
      </c>
      <c r="I373" s="50">
        <v>4</v>
      </c>
      <c r="J373" s="181"/>
      <c r="K373" s="181"/>
      <c r="L373" s="175"/>
    </row>
    <row r="374" spans="1:12" s="3" customFormat="1" ht="48" x14ac:dyDescent="0.3">
      <c r="A374" s="171">
        <v>6</v>
      </c>
      <c r="B374" s="32" t="s">
        <v>341</v>
      </c>
      <c r="C374" s="14"/>
      <c r="D374" s="15" t="s">
        <v>333</v>
      </c>
      <c r="E374" s="32" t="s">
        <v>434</v>
      </c>
      <c r="F374" s="163">
        <v>6.2</v>
      </c>
      <c r="G374" s="56" t="s">
        <v>970</v>
      </c>
      <c r="H374" s="101" t="s">
        <v>807</v>
      </c>
      <c r="I374" s="54">
        <v>5</v>
      </c>
      <c r="J374" s="182"/>
      <c r="K374" s="182"/>
      <c r="L374" s="176"/>
    </row>
    <row r="375" spans="1:12" s="4" customFormat="1" ht="30.75" hidden="1" customHeight="1" x14ac:dyDescent="0.3">
      <c r="A375" s="171">
        <v>6</v>
      </c>
      <c r="B375" s="153" t="s">
        <v>341</v>
      </c>
      <c r="C375" s="153"/>
      <c r="D375" s="153" t="s">
        <v>331</v>
      </c>
      <c r="E375" s="153" t="s">
        <v>435</v>
      </c>
      <c r="F375" s="164"/>
      <c r="G375" s="40"/>
      <c r="H375" s="94" t="s">
        <v>971</v>
      </c>
      <c r="I375" s="50">
        <v>5</v>
      </c>
      <c r="J375" s="181"/>
      <c r="K375" s="181"/>
      <c r="L375" s="175"/>
    </row>
    <row r="376" spans="1:12" ht="27.6" x14ac:dyDescent="0.3">
      <c r="A376" s="171">
        <v>6</v>
      </c>
      <c r="B376" s="32" t="s">
        <v>346</v>
      </c>
      <c r="C376" s="20" t="s">
        <v>738</v>
      </c>
      <c r="D376" s="19" t="s">
        <v>32</v>
      </c>
      <c r="E376" s="21" t="s">
        <v>440</v>
      </c>
      <c r="F376" s="163">
        <v>6.3</v>
      </c>
      <c r="G376" s="56" t="s">
        <v>1110</v>
      </c>
      <c r="H376" s="96" t="s">
        <v>807</v>
      </c>
      <c r="I376" s="54">
        <v>5</v>
      </c>
      <c r="J376" s="180"/>
      <c r="K376" s="180"/>
      <c r="L376" s="174"/>
    </row>
    <row r="377" spans="1:12" x14ac:dyDescent="0.3">
      <c r="A377" s="171">
        <v>6</v>
      </c>
      <c r="B377" s="21"/>
      <c r="C377" s="20"/>
      <c r="D377" s="19" t="s">
        <v>113</v>
      </c>
      <c r="E377" s="21" t="s">
        <v>524</v>
      </c>
      <c r="F377" s="163">
        <v>6.4</v>
      </c>
      <c r="G377" s="56" t="s">
        <v>1111</v>
      </c>
      <c r="H377" s="102" t="s">
        <v>807</v>
      </c>
      <c r="I377" s="54">
        <v>5</v>
      </c>
      <c r="J377" s="180"/>
      <c r="K377" s="180"/>
      <c r="L377" s="174"/>
    </row>
    <row r="378" spans="1:12" ht="29.25" customHeight="1" x14ac:dyDescent="0.3">
      <c r="A378" s="171">
        <v>6</v>
      </c>
      <c r="B378" s="21" t="s">
        <v>387</v>
      </c>
      <c r="C378" s="21" t="s">
        <v>778</v>
      </c>
      <c r="D378" s="19" t="s">
        <v>307</v>
      </c>
      <c r="E378" s="21" t="s">
        <v>711</v>
      </c>
      <c r="F378" s="163">
        <v>6.5</v>
      </c>
      <c r="G378" s="56" t="s">
        <v>1112</v>
      </c>
      <c r="H378" s="106"/>
      <c r="I378" s="61">
        <v>2</v>
      </c>
      <c r="J378" s="180"/>
      <c r="K378" s="180"/>
      <c r="L378" s="174"/>
    </row>
    <row r="379" spans="1:12" ht="30" customHeight="1" x14ac:dyDescent="0.3">
      <c r="A379" s="171">
        <v>6</v>
      </c>
      <c r="B379" s="21"/>
      <c r="C379" s="21"/>
      <c r="D379" s="19" t="s">
        <v>304</v>
      </c>
      <c r="E379" s="21" t="s">
        <v>708</v>
      </c>
      <c r="F379" s="163">
        <v>6.6</v>
      </c>
      <c r="G379" s="56" t="s">
        <v>972</v>
      </c>
      <c r="H379" s="106"/>
      <c r="I379" s="61">
        <v>2</v>
      </c>
      <c r="J379" s="180"/>
      <c r="K379" s="180"/>
      <c r="L379" s="174"/>
    </row>
    <row r="380" spans="1:12" ht="39.75" customHeight="1" x14ac:dyDescent="0.3">
      <c r="A380" s="171">
        <v>6</v>
      </c>
      <c r="B380" s="21"/>
      <c r="C380" s="21"/>
      <c r="D380" s="19" t="s">
        <v>306</v>
      </c>
      <c r="E380" s="21" t="s">
        <v>710</v>
      </c>
      <c r="F380" s="163">
        <v>6.7</v>
      </c>
      <c r="G380" s="56" t="s">
        <v>1113</v>
      </c>
      <c r="H380" s="105"/>
      <c r="I380" s="61">
        <v>5</v>
      </c>
      <c r="J380" s="180"/>
      <c r="K380" s="180"/>
      <c r="L380" s="174"/>
    </row>
    <row r="381" spans="1:12" s="4" customFormat="1" ht="30.75" hidden="1" customHeight="1" x14ac:dyDescent="0.3">
      <c r="A381" s="171">
        <v>6</v>
      </c>
      <c r="B381" s="153"/>
      <c r="C381" s="153"/>
      <c r="D381" s="153" t="s">
        <v>305</v>
      </c>
      <c r="E381" s="153" t="s">
        <v>709</v>
      </c>
      <c r="F381" s="164"/>
      <c r="G381" s="40"/>
      <c r="H381" s="94" t="s">
        <v>973</v>
      </c>
      <c r="I381" s="50">
        <v>4</v>
      </c>
      <c r="J381" s="181"/>
      <c r="K381" s="181"/>
      <c r="L381" s="175"/>
    </row>
    <row r="382" spans="1:12" ht="41.25" customHeight="1" x14ac:dyDescent="0.3">
      <c r="A382" s="171">
        <v>6</v>
      </c>
      <c r="B382" s="21"/>
      <c r="C382" s="21"/>
      <c r="D382" s="21" t="s">
        <v>308</v>
      </c>
      <c r="E382" s="21" t="s">
        <v>712</v>
      </c>
      <c r="F382" s="163">
        <v>6.8</v>
      </c>
      <c r="G382" s="56" t="s">
        <v>1114</v>
      </c>
      <c r="H382" s="96"/>
      <c r="I382" s="64">
        <v>5</v>
      </c>
      <c r="J382" s="180"/>
      <c r="K382" s="180"/>
      <c r="L382" s="174"/>
    </row>
    <row r="383" spans="1:12" s="4" customFormat="1" ht="30.75" hidden="1" customHeight="1" x14ac:dyDescent="0.3">
      <c r="A383" s="171">
        <v>6</v>
      </c>
      <c r="B383" s="153"/>
      <c r="C383" s="153"/>
      <c r="D383" s="153" t="s">
        <v>309</v>
      </c>
      <c r="E383" s="153" t="s">
        <v>713</v>
      </c>
      <c r="F383" s="164"/>
      <c r="G383" s="40"/>
      <c r="H383" s="94" t="s">
        <v>974</v>
      </c>
      <c r="I383" s="50">
        <v>6</v>
      </c>
      <c r="J383" s="181"/>
      <c r="K383" s="181"/>
      <c r="L383" s="175"/>
    </row>
    <row r="384" spans="1:12" ht="24" x14ac:dyDescent="0.3">
      <c r="A384" s="171">
        <v>6</v>
      </c>
      <c r="B384" s="21"/>
      <c r="C384" s="21"/>
      <c r="D384" s="19" t="s">
        <v>313</v>
      </c>
      <c r="E384" s="21" t="s">
        <v>717</v>
      </c>
      <c r="F384" s="163">
        <v>6.9</v>
      </c>
      <c r="G384" s="56" t="s">
        <v>1115</v>
      </c>
      <c r="H384" s="96"/>
      <c r="I384" s="61">
        <v>5</v>
      </c>
      <c r="J384" s="180"/>
      <c r="K384" s="180"/>
      <c r="L384" s="174"/>
    </row>
    <row r="385" spans="1:12" s="4" customFormat="1" ht="30.75" hidden="1" customHeight="1" x14ac:dyDescent="0.3">
      <c r="A385" s="171">
        <v>6</v>
      </c>
      <c r="B385" s="153"/>
      <c r="C385" s="153"/>
      <c r="D385" s="153" t="s">
        <v>310</v>
      </c>
      <c r="E385" s="153" t="s">
        <v>714</v>
      </c>
      <c r="F385" s="166"/>
      <c r="G385" s="40"/>
      <c r="H385" s="94" t="s">
        <v>975</v>
      </c>
      <c r="I385" s="50">
        <v>6</v>
      </c>
      <c r="J385" s="181"/>
      <c r="K385" s="181"/>
      <c r="L385" s="175"/>
    </row>
    <row r="386" spans="1:12" s="4" customFormat="1" ht="30.75" hidden="1" customHeight="1" x14ac:dyDescent="0.3">
      <c r="A386" s="171">
        <v>6</v>
      </c>
      <c r="B386" s="153"/>
      <c r="C386" s="153"/>
      <c r="D386" s="153" t="s">
        <v>322</v>
      </c>
      <c r="E386" s="153" t="s">
        <v>793</v>
      </c>
      <c r="F386" s="166"/>
      <c r="G386" s="40" t="s">
        <v>814</v>
      </c>
      <c r="H386" s="94" t="s">
        <v>975</v>
      </c>
      <c r="I386" s="50">
        <v>6</v>
      </c>
      <c r="J386" s="181"/>
      <c r="K386" s="181"/>
      <c r="L386" s="175"/>
    </row>
    <row r="387" spans="1:12" s="4" customFormat="1" ht="30.75" hidden="1" customHeight="1" x14ac:dyDescent="0.3">
      <c r="A387" s="171">
        <v>6</v>
      </c>
      <c r="B387" s="153"/>
      <c r="C387" s="153"/>
      <c r="D387" s="153" t="s">
        <v>323</v>
      </c>
      <c r="E387" s="153" t="s">
        <v>725</v>
      </c>
      <c r="F387" s="166"/>
      <c r="G387" s="40" t="s">
        <v>814</v>
      </c>
      <c r="H387" s="94" t="s">
        <v>975</v>
      </c>
      <c r="I387" s="50">
        <v>5</v>
      </c>
      <c r="J387" s="181"/>
      <c r="K387" s="181"/>
      <c r="L387" s="175"/>
    </row>
    <row r="388" spans="1:12" s="4" customFormat="1" ht="30.75" hidden="1" customHeight="1" x14ac:dyDescent="0.3">
      <c r="A388" s="171">
        <v>6</v>
      </c>
      <c r="B388" s="153"/>
      <c r="C388" s="153"/>
      <c r="D388" s="153" t="s">
        <v>324</v>
      </c>
      <c r="E388" s="153" t="s">
        <v>726</v>
      </c>
      <c r="F388" s="166"/>
      <c r="G388" s="40" t="s">
        <v>814</v>
      </c>
      <c r="H388" s="94" t="s">
        <v>975</v>
      </c>
      <c r="I388" s="50">
        <v>3</v>
      </c>
      <c r="J388" s="181"/>
      <c r="K388" s="181"/>
      <c r="L388" s="175"/>
    </row>
    <row r="389" spans="1:12" s="4" customFormat="1" ht="30.75" hidden="1" customHeight="1" x14ac:dyDescent="0.3">
      <c r="A389" s="171">
        <v>6</v>
      </c>
      <c r="B389" s="153"/>
      <c r="C389" s="153"/>
      <c r="D389" s="153" t="s">
        <v>314</v>
      </c>
      <c r="E389" s="153" t="s">
        <v>718</v>
      </c>
      <c r="F389" s="166"/>
      <c r="G389" s="40"/>
      <c r="H389" s="94" t="s">
        <v>975</v>
      </c>
      <c r="I389" s="50">
        <v>5</v>
      </c>
      <c r="J389" s="181"/>
      <c r="K389" s="181"/>
      <c r="L389" s="175"/>
    </row>
    <row r="390" spans="1:12" ht="20.25" customHeight="1" x14ac:dyDescent="0.3">
      <c r="A390" s="171">
        <v>6</v>
      </c>
      <c r="B390" s="21"/>
      <c r="C390" s="21"/>
      <c r="D390" s="19" t="s">
        <v>315</v>
      </c>
      <c r="E390" s="21" t="s">
        <v>719</v>
      </c>
      <c r="F390" s="165">
        <v>6.1</v>
      </c>
      <c r="G390" s="56" t="s">
        <v>1116</v>
      </c>
      <c r="H390" s="106"/>
      <c r="I390" s="61">
        <v>2</v>
      </c>
      <c r="J390" s="180"/>
      <c r="K390" s="180"/>
      <c r="L390" s="174"/>
    </row>
    <row r="391" spans="1:12" ht="24" customHeight="1" x14ac:dyDescent="0.3">
      <c r="A391" s="171">
        <v>6</v>
      </c>
      <c r="B391" s="21" t="s">
        <v>374</v>
      </c>
      <c r="C391" s="21" t="s">
        <v>763</v>
      </c>
      <c r="D391" s="19" t="s">
        <v>316</v>
      </c>
      <c r="E391" s="21" t="s">
        <v>720</v>
      </c>
      <c r="F391" s="165">
        <v>6.11</v>
      </c>
      <c r="G391" s="56" t="s">
        <v>976</v>
      </c>
      <c r="H391" s="106"/>
      <c r="I391" s="61">
        <v>6</v>
      </c>
      <c r="J391" s="180"/>
      <c r="K391" s="180"/>
      <c r="L391" s="174"/>
    </row>
    <row r="392" spans="1:12" ht="27.6" x14ac:dyDescent="0.3">
      <c r="A392" s="171">
        <v>6</v>
      </c>
      <c r="B392" s="21"/>
      <c r="C392" s="21"/>
      <c r="D392" s="19" t="s">
        <v>317</v>
      </c>
      <c r="E392" s="21" t="s">
        <v>721</v>
      </c>
      <c r="F392" s="165">
        <v>6.12</v>
      </c>
      <c r="G392" s="56" t="s">
        <v>977</v>
      </c>
      <c r="H392" s="106"/>
      <c r="I392" s="61">
        <v>3</v>
      </c>
      <c r="J392" s="180"/>
      <c r="K392" s="180"/>
      <c r="L392" s="174"/>
    </row>
    <row r="393" spans="1:12" ht="39.75" customHeight="1" x14ac:dyDescent="0.3">
      <c r="A393" s="171">
        <v>6</v>
      </c>
      <c r="B393" s="21" t="s">
        <v>377</v>
      </c>
      <c r="C393" s="21" t="s">
        <v>767</v>
      </c>
      <c r="D393" s="19" t="s">
        <v>318</v>
      </c>
      <c r="E393" s="21" t="s">
        <v>978</v>
      </c>
      <c r="F393" s="165">
        <v>6.13</v>
      </c>
      <c r="G393" s="56" t="s">
        <v>987</v>
      </c>
      <c r="H393" s="106"/>
      <c r="I393" s="61">
        <v>5</v>
      </c>
      <c r="J393" s="180"/>
      <c r="K393" s="180"/>
      <c r="L393" s="174"/>
    </row>
    <row r="394" spans="1:12" ht="24" customHeight="1" x14ac:dyDescent="0.3">
      <c r="A394" s="171">
        <v>6</v>
      </c>
      <c r="B394" s="21" t="s">
        <v>388</v>
      </c>
      <c r="C394" s="21" t="s">
        <v>779</v>
      </c>
      <c r="D394" s="19" t="s">
        <v>319</v>
      </c>
      <c r="E394" s="21" t="s">
        <v>722</v>
      </c>
      <c r="F394" s="165">
        <v>6.14</v>
      </c>
      <c r="G394" s="56" t="s">
        <v>979</v>
      </c>
      <c r="H394" s="106"/>
      <c r="I394" s="61">
        <v>2</v>
      </c>
      <c r="J394" s="180"/>
      <c r="K394" s="180"/>
      <c r="L394" s="174"/>
    </row>
    <row r="395" spans="1:12" ht="30.75" customHeight="1" x14ac:dyDescent="0.3">
      <c r="A395" s="171">
        <v>6</v>
      </c>
      <c r="B395" s="21" t="s">
        <v>388</v>
      </c>
      <c r="C395" s="21" t="s">
        <v>780</v>
      </c>
      <c r="D395" s="19" t="s">
        <v>325</v>
      </c>
      <c r="E395" s="21" t="s">
        <v>727</v>
      </c>
      <c r="F395" s="165">
        <v>6.15</v>
      </c>
      <c r="G395" s="56" t="s">
        <v>1117</v>
      </c>
      <c r="H395" s="106"/>
      <c r="I395" s="61">
        <v>4</v>
      </c>
      <c r="J395" s="180"/>
      <c r="K395" s="180"/>
      <c r="L395" s="174"/>
    </row>
    <row r="396" spans="1:12" s="4" customFormat="1" ht="30.75" hidden="1" customHeight="1" x14ac:dyDescent="0.3">
      <c r="A396" s="171">
        <v>6</v>
      </c>
      <c r="B396" s="153"/>
      <c r="C396" s="153"/>
      <c r="D396" s="153" t="s">
        <v>326</v>
      </c>
      <c r="E396" s="153" t="s">
        <v>728</v>
      </c>
      <c r="F396" s="166"/>
      <c r="G396" s="40"/>
      <c r="H396" s="94" t="s">
        <v>980</v>
      </c>
      <c r="I396" s="50">
        <v>5</v>
      </c>
      <c r="J396" s="181"/>
      <c r="K396" s="181"/>
      <c r="L396" s="175"/>
    </row>
    <row r="397" spans="1:12" ht="38.25" customHeight="1" x14ac:dyDescent="0.3">
      <c r="A397" s="171">
        <v>6</v>
      </c>
      <c r="B397" s="21"/>
      <c r="C397" s="21"/>
      <c r="D397" s="19" t="s">
        <v>327</v>
      </c>
      <c r="E397" s="21" t="s">
        <v>729</v>
      </c>
      <c r="F397" s="165">
        <v>6.16</v>
      </c>
      <c r="G397" s="56" t="s">
        <v>981</v>
      </c>
      <c r="H397" s="106"/>
      <c r="I397" s="61">
        <v>5</v>
      </c>
      <c r="J397" s="180"/>
      <c r="K397" s="180"/>
      <c r="L397" s="174"/>
    </row>
    <row r="398" spans="1:12" s="4" customFormat="1" ht="25.5" customHeight="1" x14ac:dyDescent="0.3">
      <c r="A398" s="231" t="s">
        <v>790</v>
      </c>
      <c r="B398" s="232"/>
      <c r="C398" s="232"/>
      <c r="D398" s="232"/>
      <c r="E398" s="232"/>
      <c r="F398" s="232"/>
      <c r="G398" s="232"/>
      <c r="H398" s="233"/>
      <c r="I398" s="128"/>
      <c r="J398" s="51">
        <f>SUM(J364:J397)</f>
        <v>0</v>
      </c>
      <c r="K398" s="51" t="s">
        <v>995</v>
      </c>
      <c r="L398" s="39"/>
    </row>
    <row r="399" spans="1:12" s="4" customFormat="1" x14ac:dyDescent="0.3">
      <c r="A399" s="234"/>
      <c r="B399" s="235"/>
      <c r="C399" s="235"/>
      <c r="D399" s="235"/>
      <c r="E399" s="235"/>
      <c r="F399" s="235"/>
      <c r="G399" s="235"/>
      <c r="H399" s="236"/>
      <c r="I399" s="129"/>
      <c r="J399" s="69"/>
      <c r="K399" s="69"/>
      <c r="L399" s="16"/>
    </row>
    <row r="400" spans="1:12" s="4" customFormat="1" ht="18.75" customHeight="1" x14ac:dyDescent="0.3">
      <c r="A400" s="231" t="s">
        <v>791</v>
      </c>
      <c r="B400" s="232"/>
      <c r="C400" s="232"/>
      <c r="D400" s="232"/>
      <c r="E400" s="232"/>
      <c r="F400" s="232"/>
      <c r="G400" s="232"/>
      <c r="H400" s="233"/>
      <c r="I400" s="128"/>
      <c r="J400" s="51">
        <f>J398/16*100</f>
        <v>0</v>
      </c>
      <c r="K400" s="51"/>
      <c r="L400" s="39"/>
    </row>
  </sheetData>
  <sheetProtection selectLockedCells="1"/>
  <mergeCells count="28">
    <mergeCell ref="A359:H359"/>
    <mergeCell ref="A358:H358"/>
    <mergeCell ref="A362:H362"/>
    <mergeCell ref="A398:H398"/>
    <mergeCell ref="A400:H400"/>
    <mergeCell ref="A399:H399"/>
    <mergeCell ref="A363:L363"/>
    <mergeCell ref="J2:L2"/>
    <mergeCell ref="A1:L1"/>
    <mergeCell ref="A82:H82"/>
    <mergeCell ref="A80:H80"/>
    <mergeCell ref="A5:L5"/>
    <mergeCell ref="A4:I4"/>
    <mergeCell ref="A2:I2"/>
    <mergeCell ref="A79:H79"/>
    <mergeCell ref="A83:L83"/>
    <mergeCell ref="A188:L188"/>
    <mergeCell ref="A261:L261"/>
    <mergeCell ref="A299:L299"/>
    <mergeCell ref="A183:H183"/>
    <mergeCell ref="A185:H185"/>
    <mergeCell ref="A184:H184"/>
    <mergeCell ref="A257:H257"/>
    <mergeCell ref="A258:H258"/>
    <mergeCell ref="A260:H260"/>
    <mergeCell ref="A294:H294"/>
    <mergeCell ref="A296:H296"/>
    <mergeCell ref="A295:H295"/>
  </mergeCells>
  <pageMargins left="0.70866141732283472" right="0.70866141732283472" top="0.74803149606299213" bottom="0.55118110236220474" header="0.31496062992125984" footer="0.11811023622047245"/>
  <pageSetup paperSize="9" orientation="landscape" r:id="rId1"/>
  <headerFooter>
    <oddHeader>&amp;C&amp;F / &amp;A</oddHeader>
    <oddFooter>&amp;C&amp;P / &amp;N</oddFooter>
  </headerFooter>
  <rowBreaks count="4" manualBreakCount="4">
    <brk id="81" max="16383" man="1"/>
    <brk id="259" max="16383" man="1"/>
    <brk id="297" max="16383" man="1"/>
    <brk id="361" max="16383" man="1"/>
  </row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Version candidates</vt:lpstr>
      <vt:lpstr>'Version candidates'!Druckbereich</vt:lpstr>
      <vt:lpstr>'Version candidates'!Drucktitel</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Reinhard</dc:creator>
  <cp:lastModifiedBy>Brigitte Bruder</cp:lastModifiedBy>
  <cp:lastPrinted>2014-02-09T17:00:46Z</cp:lastPrinted>
  <dcterms:created xsi:type="dcterms:W3CDTF">2012-07-23T17:38:47Z</dcterms:created>
  <dcterms:modified xsi:type="dcterms:W3CDTF">2018-08-16T12:52:09Z</dcterms:modified>
</cp:coreProperties>
</file>